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РМЗ" sheetId="2" r:id="rId1"/>
    <sheet name="Тюмень 3" sheetId="1" state="hidden" r:id="rId2"/>
    <sheet name="ТРМЗ+Тюмень 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3" l="1"/>
  <c r="D27" i="3"/>
  <c r="D28" i="3"/>
  <c r="D29" i="3"/>
  <c r="D30" i="3"/>
  <c r="D31" i="3"/>
  <c r="D32" i="3"/>
  <c r="D33" i="3"/>
  <c r="D34" i="3"/>
  <c r="D35" i="3"/>
  <c r="D36" i="3"/>
  <c r="D37" i="3"/>
  <c r="D25" i="3"/>
  <c r="F23" i="3"/>
  <c r="F22" i="3"/>
  <c r="F21" i="3"/>
  <c r="F20" i="3"/>
  <c r="F19" i="3"/>
  <c r="F18" i="3"/>
  <c r="F17" i="3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<sst xmlns="http://schemas.openxmlformats.org/spreadsheetml/2006/main" count="426" uniqueCount="74">
  <si>
    <t>№ п/п</t>
  </si>
  <si>
    <t>Наименование</t>
  </si>
  <si>
    <t>Кабель ДПС – П – 16 У (4×4) 20 кН</t>
  </si>
  <si>
    <t>Кабель ДПО-нг (А)-HF-16У (4×4) 2,7 кН</t>
  </si>
  <si>
    <t>Кабель ТПП 100×2×0,4</t>
  </si>
  <si>
    <t>Кабель ТПП 50×2×0,4</t>
  </si>
  <si>
    <t>Кабель ТПП 30×2×0,4</t>
  </si>
  <si>
    <t>Кабель ТПП 20х2х0,4</t>
  </si>
  <si>
    <t>Муфта МТОК-В2/216-1КТ3645-К-44 ССД</t>
  </si>
  <si>
    <t>Муфта п/эт прямая МПП 1 ССД</t>
  </si>
  <si>
    <t>Муфта п/эт прямая МПП 0,5 ССД</t>
  </si>
  <si>
    <t>Муфта п/эт прямая МПП 0,1/0,3 ССД</t>
  </si>
  <si>
    <t>Соединитель кабельный UY2</t>
  </si>
  <si>
    <t>Скотч® 88Т лента виниловая, 19 мм х 10.8 м 3М</t>
  </si>
  <si>
    <t>Скотч® VM лента винил-мастика 101 мм х 3 м</t>
  </si>
  <si>
    <t>Armorcast™ структурный материал, 1,5 м х 97 мм</t>
  </si>
  <si>
    <t>4000-G/TR соединитель на 25 пар жил 0.32 - 0.65 мм, с гелем</t>
  </si>
  <si>
    <t>Припой ПОС-40 8мм</t>
  </si>
  <si>
    <t>Кислота стеариновая техническая Т-32 (Стеарин) флюс формовой, туба180гр СС</t>
  </si>
  <si>
    <t>Гильза бумажная ГБ-1,2мм /связка 50 шт./</t>
  </si>
  <si>
    <t>Количество необходимых материалов</t>
  </si>
  <si>
    <t>Для организации пожарного проезда
(нужды ТРМЗ)</t>
  </si>
  <si>
    <t>Изменение конструкции эстакады
(нужды Тюмень-3)</t>
  </si>
  <si>
    <t>Примечание</t>
  </si>
  <si>
    <t>Тупиковая транзитная муфта МТОК-В2 предназначена для монтажа любого оптического кабеля</t>
  </si>
  <si>
    <t>Предназначена для восстановления полиэтиленовых оболочек на сростках кабелей типа ТП</t>
  </si>
  <si>
    <t>Муфта-труба свинцовая 37х190 ССД</t>
  </si>
  <si>
    <t>Муфта-труба свинцовая - изделие, предназначенное для восстановления оболочек бронированных кабелей связи ТБ</t>
  </si>
  <si>
    <t>Предназначен для соединения проводников кабеля (100 шт в упаковке)</t>
  </si>
  <si>
    <t>Предназначена для использования внутри и вне помещений как изолента общего назначения для электроизоляции и герметизации</t>
  </si>
  <si>
    <t>Предназначена для ремонта оболочек кабелей, герметизации муфт на конусах</t>
  </si>
  <si>
    <t>Предназначен для прямого сращивания 25 пар одновременно</t>
  </si>
  <si>
    <t>Паяльные работы</t>
  </si>
  <si>
    <t>Приложение №1</t>
  </si>
  <si>
    <t>Кабель ТПП 30×2×0,5</t>
  </si>
  <si>
    <t>Ед. измерения</t>
  </si>
  <si>
    <t>м</t>
  </si>
  <si>
    <t>шт.</t>
  </si>
  <si>
    <t>уп-к</t>
  </si>
  <si>
    <t>кг</t>
  </si>
  <si>
    <t>Для уменьшения кол-ва кабельных вставок и муфт и уменьшения потерь сигнала</t>
  </si>
  <si>
    <t>Гибкий стекловолоконный тканный материал, образует устойчивое жесткое покрытие в течение 20 минут.</t>
  </si>
  <si>
    <t>Предназначены для восстановления трубчато-бумажной и кордельно-бумажной изоляции жил кабелей</t>
  </si>
  <si>
    <t>-</t>
  </si>
  <si>
    <t>Оптический кабель ТРМЗ (минимальная вставка 50 метров)</t>
  </si>
  <si>
    <t>Телефонный кабель ТРМЗ 30 жил</t>
  </si>
  <si>
    <t>Телефонный кабель ТРМЗ 20 жил</t>
  </si>
  <si>
    <t>Телефонный кабель ТРМЗ 100 пар</t>
  </si>
  <si>
    <t>Телефонный кабель ТРМЗ 50 пар</t>
  </si>
  <si>
    <t>Телефонный кабель ТРМЗ 30 пар</t>
  </si>
  <si>
    <t>Кабель ОКБнг(А)-HF-0,22-16П 7кН</t>
  </si>
  <si>
    <t xml:space="preserve">Кабель МКСБ 4х4х1,2 </t>
  </si>
  <si>
    <t>Кабель КВВГ-4х1,5</t>
  </si>
  <si>
    <t>Кабель КВВГ-4х1</t>
  </si>
  <si>
    <t>Кабель К-136-КГ-ХЛ 5х6 201214 РФЕДС</t>
  </si>
  <si>
    <t>Кабель ОФС СВС-1ДКН-7-1-4/4</t>
  </si>
  <si>
    <t>Силовой кабель питания</t>
  </si>
  <si>
    <t>Контрольный кабель. Предназначен для присоединения к электрическим приборам, аппаратам</t>
  </si>
  <si>
    <t>Оптический кабель</t>
  </si>
  <si>
    <t>Предназначен кабели МКСБ для использования на магистральных и внутризоновых первичных сетях (ГТС), в цифровых системах передачи со скоростью</t>
  </si>
  <si>
    <t>Кабель связи</t>
  </si>
  <si>
    <t>Расходные материалы</t>
  </si>
  <si>
    <t>Принадлежность кабеля</t>
  </si>
  <si>
    <t>Место прохождения</t>
  </si>
  <si>
    <t>НППС Тюмень-3</t>
  </si>
  <si>
    <t>На эстакаде</t>
  </si>
  <si>
    <t>ТРМЗ</t>
  </si>
  <si>
    <t>Проходит в колодце</t>
  </si>
  <si>
    <t>Оптический кабель (минимальная вставка 50 метров)</t>
  </si>
  <si>
    <t>Приложение №2</t>
  </si>
  <si>
    <t>Приложение №3</t>
  </si>
  <si>
    <t>Кабель НППС</t>
  </si>
  <si>
    <t>Припой ПОС-40 8мм, 175гр</t>
  </si>
  <si>
    <t>Общая длина кабельных вставок и муфт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</si>
</sst>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Franklin Gothic Book"/>
      <family val="2"/>
      <charset val="204"/>
    </font>
    <font>
      <sz val="10"/>
      <color rgb="FF333333"/>
      <name val="Franklin Gothic Book"/>
      <family val="2"/>
      <charset val="204"/>
    </font>
    <font>
      <sz val="9"/>
      <color rgb="FF000000"/>
      <name val="Franklin Gothic Book"/>
      <family val="2"/>
      <charset val="204"/>
    </font>
    <font>
      <b/>
      <sz val="9"/>
      <color rgb="FF000000"/>
      <name val="Franklin Gothic Book"/>
      <family val="2"/>
      <charset val="204"/>
    </font>
    <font>
      <b/>
      <sz val="11"/>
      <color rgb="FF000000"/>
      <name val="Franklin Gothic Book"/>
      <family val="2"/>
      <charset val="204"/>
    </font>
    <font>
      <sz val="12"/>
      <color theme="1"/>
      <name val="Franklin Gothic Boo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view="pageBreakPreview" zoomScale="85" zoomScaleNormal="100" zoomScaleSheetLayoutView="85" workbookViewId="0">
      <selection activeCell="I13" sqref="I13"/>
    </sheetView>
  </sheetViews>
  <sheetFormatPr defaultRowHeight="15" x14ac:dyDescent="0.25"/>
  <cols>
    <col min="1" max="1" width="9.140625" style="4"/>
    <col min="2" max="2" width="69.28515625" bestFit="1" customWidth="1"/>
    <col min="3" max="3" width="12.28515625" style="6" customWidth="1"/>
    <col min="4" max="4" width="16.42578125" style="16" customWidth="1"/>
  </cols>
  <sheetData>
    <row r="1" spans="1:4" ht="22.5" customHeight="1" x14ac:dyDescent="0.25">
      <c r="A1" s="18" t="s">
        <v>33</v>
      </c>
      <c r="B1" s="18"/>
      <c r="C1" s="18"/>
      <c r="D1" s="18"/>
    </row>
    <row r="2" spans="1:4" ht="31.5" customHeight="1" x14ac:dyDescent="0.25">
      <c r="A2" s="19" t="s">
        <v>0</v>
      </c>
      <c r="B2" s="19" t="s">
        <v>1</v>
      </c>
      <c r="C2" s="19" t="s">
        <v>20</v>
      </c>
      <c r="D2" s="19"/>
    </row>
    <row r="3" spans="1:4" ht="38.25" x14ac:dyDescent="0.25">
      <c r="A3" s="19"/>
      <c r="B3" s="19"/>
      <c r="C3" s="12" t="s">
        <v>35</v>
      </c>
      <c r="D3" s="14" t="s">
        <v>73</v>
      </c>
    </row>
    <row r="4" spans="1:4" x14ac:dyDescent="0.25">
      <c r="A4" s="2">
        <v>1</v>
      </c>
      <c r="B4" s="1" t="s">
        <v>2</v>
      </c>
      <c r="C4" s="2" t="s">
        <v>36</v>
      </c>
      <c r="D4" s="15">
        <v>150</v>
      </c>
    </row>
    <row r="5" spans="1:4" x14ac:dyDescent="0.25">
      <c r="A5" s="2">
        <v>2</v>
      </c>
      <c r="B5" s="1" t="s">
        <v>55</v>
      </c>
      <c r="C5" s="2" t="s">
        <v>36</v>
      </c>
      <c r="D5" s="15">
        <v>50</v>
      </c>
    </row>
    <row r="6" spans="1:4" x14ac:dyDescent="0.25">
      <c r="A6" s="2">
        <v>3</v>
      </c>
      <c r="B6" s="1" t="s">
        <v>3</v>
      </c>
      <c r="C6" s="2" t="s">
        <v>36</v>
      </c>
      <c r="D6" s="15">
        <v>150</v>
      </c>
    </row>
    <row r="7" spans="1:4" x14ac:dyDescent="0.25">
      <c r="A7" s="2">
        <v>4</v>
      </c>
      <c r="B7" s="10" t="s">
        <v>50</v>
      </c>
      <c r="C7" s="2" t="s">
        <v>36</v>
      </c>
      <c r="D7" s="15">
        <v>150</v>
      </c>
    </row>
    <row r="8" spans="1:4" x14ac:dyDescent="0.25">
      <c r="A8" s="2">
        <v>5</v>
      </c>
      <c r="B8" s="1" t="s">
        <v>4</v>
      </c>
      <c r="C8" s="2" t="s">
        <v>36</v>
      </c>
      <c r="D8" s="15">
        <v>100</v>
      </c>
    </row>
    <row r="9" spans="1:4" x14ac:dyDescent="0.25">
      <c r="A9" s="2">
        <v>6</v>
      </c>
      <c r="B9" s="1" t="s">
        <v>4</v>
      </c>
      <c r="C9" s="2" t="s">
        <v>36</v>
      </c>
      <c r="D9" s="15">
        <v>100</v>
      </c>
    </row>
    <row r="10" spans="1:4" x14ac:dyDescent="0.25">
      <c r="A10" s="2">
        <v>7</v>
      </c>
      <c r="B10" s="1" t="s">
        <v>5</v>
      </c>
      <c r="C10" s="2" t="s">
        <v>36</v>
      </c>
      <c r="D10" s="15">
        <v>100</v>
      </c>
    </row>
    <row r="11" spans="1:4" x14ac:dyDescent="0.25">
      <c r="A11" s="2">
        <v>8</v>
      </c>
      <c r="B11" s="1" t="s">
        <v>6</v>
      </c>
      <c r="C11" s="2" t="s">
        <v>36</v>
      </c>
      <c r="D11" s="15">
        <v>100</v>
      </c>
    </row>
    <row r="12" spans="1:4" x14ac:dyDescent="0.25">
      <c r="A12" s="2">
        <v>9</v>
      </c>
      <c r="B12" s="1" t="s">
        <v>34</v>
      </c>
      <c r="C12" s="2" t="s">
        <v>36</v>
      </c>
      <c r="D12" s="15">
        <v>100</v>
      </c>
    </row>
    <row r="13" spans="1:4" x14ac:dyDescent="0.25">
      <c r="A13" s="2">
        <v>10</v>
      </c>
      <c r="B13" s="1" t="s">
        <v>7</v>
      </c>
      <c r="C13" s="2" t="s">
        <v>36</v>
      </c>
      <c r="D13" s="15">
        <v>100</v>
      </c>
    </row>
    <row r="14" spans="1:4" ht="15.75" x14ac:dyDescent="0.25">
      <c r="A14" s="17" t="s">
        <v>61</v>
      </c>
      <c r="B14" s="17"/>
      <c r="C14" s="17"/>
      <c r="D14" s="17"/>
    </row>
    <row r="15" spans="1:4" x14ac:dyDescent="0.25">
      <c r="A15" s="2">
        <v>11</v>
      </c>
      <c r="B15" s="3" t="s">
        <v>8</v>
      </c>
      <c r="C15" s="5" t="s">
        <v>37</v>
      </c>
      <c r="D15" s="15">
        <v>10</v>
      </c>
    </row>
    <row r="16" spans="1:4" x14ac:dyDescent="0.25">
      <c r="A16" s="2">
        <v>12</v>
      </c>
      <c r="B16" s="3" t="s">
        <v>9</v>
      </c>
      <c r="C16" s="5" t="s">
        <v>37</v>
      </c>
      <c r="D16" s="15">
        <v>4</v>
      </c>
    </row>
    <row r="17" spans="1:4" x14ac:dyDescent="0.25">
      <c r="A17" s="2">
        <v>13</v>
      </c>
      <c r="B17" s="3" t="s">
        <v>10</v>
      </c>
      <c r="C17" s="5" t="s">
        <v>37</v>
      </c>
      <c r="D17" s="15">
        <v>6</v>
      </c>
    </row>
    <row r="18" spans="1:4" x14ac:dyDescent="0.25">
      <c r="A18" s="2">
        <v>14</v>
      </c>
      <c r="B18" s="3" t="s">
        <v>11</v>
      </c>
      <c r="C18" s="5" t="s">
        <v>37</v>
      </c>
      <c r="D18" s="15">
        <v>1</v>
      </c>
    </row>
    <row r="19" spans="1:4" x14ac:dyDescent="0.25">
      <c r="A19" s="2">
        <v>15</v>
      </c>
      <c r="B19" s="3" t="s">
        <v>26</v>
      </c>
      <c r="C19" s="5" t="s">
        <v>37</v>
      </c>
      <c r="D19" s="15">
        <v>12</v>
      </c>
    </row>
    <row r="20" spans="1:4" x14ac:dyDescent="0.25">
      <c r="A20" s="2">
        <v>16</v>
      </c>
      <c r="B20" s="3" t="s">
        <v>12</v>
      </c>
      <c r="C20" s="5" t="s">
        <v>38</v>
      </c>
      <c r="D20" s="15">
        <v>10</v>
      </c>
    </row>
    <row r="21" spans="1:4" x14ac:dyDescent="0.25">
      <c r="A21" s="2">
        <v>17</v>
      </c>
      <c r="B21" s="3" t="s">
        <v>13</v>
      </c>
      <c r="C21" s="5" t="s">
        <v>37</v>
      </c>
      <c r="D21" s="15">
        <v>5</v>
      </c>
    </row>
    <row r="22" spans="1:4" x14ac:dyDescent="0.25">
      <c r="A22" s="2">
        <v>18</v>
      </c>
      <c r="B22" s="3" t="s">
        <v>14</v>
      </c>
      <c r="C22" s="5" t="s">
        <v>37</v>
      </c>
      <c r="D22" s="15">
        <v>5</v>
      </c>
    </row>
    <row r="23" spans="1:4" x14ac:dyDescent="0.25">
      <c r="A23" s="2">
        <v>19</v>
      </c>
      <c r="B23" s="3" t="s">
        <v>15</v>
      </c>
      <c r="C23" s="5" t="s">
        <v>37</v>
      </c>
      <c r="D23" s="15">
        <v>10</v>
      </c>
    </row>
    <row r="24" spans="1:4" x14ac:dyDescent="0.25">
      <c r="A24" s="2">
        <v>20</v>
      </c>
      <c r="B24" s="3" t="s">
        <v>16</v>
      </c>
      <c r="C24" s="5" t="s">
        <v>37</v>
      </c>
      <c r="D24" s="15">
        <v>8</v>
      </c>
    </row>
    <row r="25" spans="1:4" x14ac:dyDescent="0.25">
      <c r="A25" s="2">
        <v>21</v>
      </c>
      <c r="B25" s="3" t="s">
        <v>72</v>
      </c>
      <c r="C25" s="5" t="s">
        <v>39</v>
      </c>
      <c r="D25" s="15">
        <v>6</v>
      </c>
    </row>
    <row r="26" spans="1:4" x14ac:dyDescent="0.25">
      <c r="A26" s="2">
        <v>22</v>
      </c>
      <c r="B26" s="3" t="s">
        <v>19</v>
      </c>
      <c r="C26" s="5" t="s">
        <v>38</v>
      </c>
      <c r="D26" s="15">
        <v>1</v>
      </c>
    </row>
  </sheetData>
  <mergeCells count="5">
    <mergeCell ref="A14:D14"/>
    <mergeCell ref="A1:D1"/>
    <mergeCell ref="A2:A3"/>
    <mergeCell ref="B2:B3"/>
    <mergeCell ref="C2:D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9.140625" style="4"/>
    <col min="2" max="2" width="69.28515625" bestFit="1" customWidth="1"/>
    <col min="3" max="3" width="12.28515625" style="6" customWidth="1"/>
    <col min="4" max="4" width="15.140625" style="4" customWidth="1"/>
    <col min="5" max="5" width="18" style="4" customWidth="1"/>
    <col min="6" max="7" width="16.42578125" style="4" customWidth="1"/>
    <col min="8" max="8" width="13.42578125" style="4" customWidth="1"/>
    <col min="9" max="9" width="49.28515625" style="7" customWidth="1"/>
  </cols>
  <sheetData>
    <row r="1" spans="1:9" x14ac:dyDescent="0.25">
      <c r="A1" s="13" t="s">
        <v>71</v>
      </c>
    </row>
    <row r="2" spans="1:9" ht="22.5" customHeight="1" x14ac:dyDescent="0.25">
      <c r="A2" s="18" t="s">
        <v>69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0</v>
      </c>
      <c r="B3" s="19" t="s">
        <v>1</v>
      </c>
      <c r="C3" s="19" t="s">
        <v>20</v>
      </c>
      <c r="D3" s="19"/>
      <c r="E3" s="19"/>
      <c r="F3" s="19"/>
      <c r="G3" s="19" t="s">
        <v>62</v>
      </c>
      <c r="H3" s="19" t="s">
        <v>63</v>
      </c>
      <c r="I3" s="19" t="s">
        <v>23</v>
      </c>
    </row>
    <row r="4" spans="1:9" ht="63.75" x14ac:dyDescent="0.25">
      <c r="A4" s="19"/>
      <c r="B4" s="19"/>
      <c r="C4" s="9" t="s">
        <v>35</v>
      </c>
      <c r="D4" s="9" t="s">
        <v>21</v>
      </c>
      <c r="E4" s="9" t="s">
        <v>22</v>
      </c>
      <c r="F4" s="9" t="s">
        <v>40</v>
      </c>
      <c r="G4" s="19"/>
      <c r="H4" s="19"/>
      <c r="I4" s="19"/>
    </row>
    <row r="5" spans="1:9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</row>
    <row r="6" spans="1:9" ht="38.25" x14ac:dyDescent="0.25">
      <c r="A6" s="2">
        <v>1</v>
      </c>
      <c r="B6" s="1" t="s">
        <v>51</v>
      </c>
      <c r="C6" s="2" t="s">
        <v>36</v>
      </c>
      <c r="D6" s="2">
        <v>35</v>
      </c>
      <c r="E6" s="2" t="s">
        <v>43</v>
      </c>
      <c r="F6" s="2" t="s">
        <v>43</v>
      </c>
      <c r="G6" s="11" t="s">
        <v>64</v>
      </c>
      <c r="H6" s="11" t="s">
        <v>65</v>
      </c>
      <c r="I6" s="8" t="s">
        <v>59</v>
      </c>
    </row>
    <row r="7" spans="1:9" ht="27" customHeight="1" x14ac:dyDescent="0.25">
      <c r="A7" s="2">
        <v>2</v>
      </c>
      <c r="B7" s="1" t="s">
        <v>55</v>
      </c>
      <c r="C7" s="2" t="s">
        <v>36</v>
      </c>
      <c r="D7" s="2">
        <v>50</v>
      </c>
      <c r="E7" s="2" t="s">
        <v>43</v>
      </c>
      <c r="F7" s="2" t="s">
        <v>43</v>
      </c>
      <c r="G7" s="11" t="s">
        <v>64</v>
      </c>
      <c r="H7" s="11" t="s">
        <v>65</v>
      </c>
      <c r="I7" s="8" t="s">
        <v>58</v>
      </c>
    </row>
    <row r="8" spans="1:9" ht="27" customHeight="1" x14ac:dyDescent="0.25">
      <c r="A8" s="2">
        <v>3</v>
      </c>
      <c r="B8" s="1" t="s">
        <v>55</v>
      </c>
      <c r="C8" s="2" t="s">
        <v>36</v>
      </c>
      <c r="D8" s="2">
        <v>50</v>
      </c>
      <c r="E8" s="2" t="s">
        <v>43</v>
      </c>
      <c r="F8" s="2" t="s">
        <v>43</v>
      </c>
      <c r="G8" s="11" t="s">
        <v>64</v>
      </c>
      <c r="H8" s="11" t="s">
        <v>65</v>
      </c>
      <c r="I8" s="8" t="s">
        <v>58</v>
      </c>
    </row>
    <row r="9" spans="1:9" ht="27" customHeight="1" x14ac:dyDescent="0.25">
      <c r="A9" s="2">
        <v>4</v>
      </c>
      <c r="B9" s="1" t="s">
        <v>55</v>
      </c>
      <c r="C9" s="2" t="s">
        <v>36</v>
      </c>
      <c r="D9" s="2">
        <v>50</v>
      </c>
      <c r="E9" s="2" t="s">
        <v>43</v>
      </c>
      <c r="F9" s="2" t="s">
        <v>43</v>
      </c>
      <c r="G9" s="11" t="s">
        <v>64</v>
      </c>
      <c r="H9" s="11" t="s">
        <v>65</v>
      </c>
      <c r="I9" s="8" t="s">
        <v>58</v>
      </c>
    </row>
    <row r="10" spans="1:9" ht="27" customHeight="1" x14ac:dyDescent="0.25">
      <c r="A10" s="2">
        <v>5</v>
      </c>
      <c r="B10" s="1" t="s">
        <v>55</v>
      </c>
      <c r="C10" s="2" t="s">
        <v>36</v>
      </c>
      <c r="D10" s="2">
        <v>50</v>
      </c>
      <c r="E10" s="2" t="s">
        <v>43</v>
      </c>
      <c r="F10" s="2" t="s">
        <v>43</v>
      </c>
      <c r="G10" s="11" t="s">
        <v>64</v>
      </c>
      <c r="H10" s="11" t="s">
        <v>65</v>
      </c>
      <c r="I10" s="8" t="s">
        <v>58</v>
      </c>
    </row>
    <row r="11" spans="1:9" ht="25.5" x14ac:dyDescent="0.25">
      <c r="A11" s="2">
        <v>6</v>
      </c>
      <c r="B11" s="1" t="s">
        <v>52</v>
      </c>
      <c r="C11" s="2" t="s">
        <v>36</v>
      </c>
      <c r="D11" s="2">
        <v>35</v>
      </c>
      <c r="E11" s="2" t="s">
        <v>43</v>
      </c>
      <c r="F11" s="2" t="s">
        <v>43</v>
      </c>
      <c r="G11" s="11" t="s">
        <v>64</v>
      </c>
      <c r="H11" s="11" t="s">
        <v>65</v>
      </c>
      <c r="I11" s="8" t="s">
        <v>57</v>
      </c>
    </row>
    <row r="12" spans="1:9" ht="25.5" x14ac:dyDescent="0.25">
      <c r="A12" s="2">
        <v>7</v>
      </c>
      <c r="B12" s="1" t="s">
        <v>52</v>
      </c>
      <c r="C12" s="2" t="s">
        <v>36</v>
      </c>
      <c r="D12" s="2">
        <v>35</v>
      </c>
      <c r="E12" s="2" t="s">
        <v>43</v>
      </c>
      <c r="F12" s="2" t="s">
        <v>43</v>
      </c>
      <c r="G12" s="11" t="s">
        <v>64</v>
      </c>
      <c r="H12" s="11" t="s">
        <v>65</v>
      </c>
      <c r="I12" s="8" t="s">
        <v>57</v>
      </c>
    </row>
    <row r="13" spans="1:9" ht="25.5" x14ac:dyDescent="0.25">
      <c r="A13" s="2">
        <v>8</v>
      </c>
      <c r="B13" s="1" t="s">
        <v>53</v>
      </c>
      <c r="C13" s="2" t="s">
        <v>36</v>
      </c>
      <c r="D13" s="2">
        <v>35</v>
      </c>
      <c r="E13" s="2" t="s">
        <v>43</v>
      </c>
      <c r="F13" s="2" t="s">
        <v>43</v>
      </c>
      <c r="G13" s="11" t="s">
        <v>64</v>
      </c>
      <c r="H13" s="11" t="s">
        <v>65</v>
      </c>
      <c r="I13" s="8" t="s">
        <v>57</v>
      </c>
    </row>
    <row r="14" spans="1:9" ht="25.5" x14ac:dyDescent="0.25">
      <c r="A14" s="2">
        <v>9</v>
      </c>
      <c r="B14" s="1" t="s">
        <v>53</v>
      </c>
      <c r="C14" s="2" t="s">
        <v>36</v>
      </c>
      <c r="D14" s="2">
        <v>35</v>
      </c>
      <c r="E14" s="2" t="s">
        <v>43</v>
      </c>
      <c r="F14" s="2" t="s">
        <v>43</v>
      </c>
      <c r="G14" s="11" t="s">
        <v>64</v>
      </c>
      <c r="H14" s="11" t="s">
        <v>65</v>
      </c>
      <c r="I14" s="8" t="s">
        <v>57</v>
      </c>
    </row>
    <row r="15" spans="1:9" ht="27" customHeight="1" x14ac:dyDescent="0.25">
      <c r="A15" s="2">
        <v>10</v>
      </c>
      <c r="B15" s="1" t="s">
        <v>54</v>
      </c>
      <c r="C15" s="2" t="s">
        <v>36</v>
      </c>
      <c r="D15" s="2">
        <v>35</v>
      </c>
      <c r="E15" s="2" t="s">
        <v>43</v>
      </c>
      <c r="F15" s="2" t="s">
        <v>43</v>
      </c>
      <c r="G15" s="11" t="s">
        <v>64</v>
      </c>
      <c r="H15" s="11" t="s">
        <v>65</v>
      </c>
      <c r="I15" s="8" t="s">
        <v>56</v>
      </c>
    </row>
    <row r="16" spans="1:9" ht="27" customHeight="1" x14ac:dyDescent="0.25">
      <c r="A16" s="17" t="s">
        <v>61</v>
      </c>
      <c r="B16" s="17"/>
      <c r="C16" s="17"/>
      <c r="D16" s="17"/>
      <c r="E16" s="17"/>
      <c r="F16" s="17"/>
      <c r="G16" s="17"/>
      <c r="H16" s="17"/>
      <c r="I16" s="17"/>
    </row>
    <row r="17" spans="1:9" ht="27" customHeight="1" x14ac:dyDescent="0.25">
      <c r="A17" s="2">
        <v>20</v>
      </c>
      <c r="B17" s="3" t="s">
        <v>8</v>
      </c>
      <c r="C17" s="5" t="s">
        <v>37</v>
      </c>
      <c r="D17" s="2">
        <v>8</v>
      </c>
      <c r="E17" s="2" t="s">
        <v>43</v>
      </c>
      <c r="F17" s="2" t="s">
        <v>43</v>
      </c>
      <c r="G17" s="2" t="s">
        <v>43</v>
      </c>
      <c r="H17" s="2" t="s">
        <v>43</v>
      </c>
      <c r="I17" s="8" t="s">
        <v>24</v>
      </c>
    </row>
    <row r="18" spans="1:9" ht="27" customHeight="1" x14ac:dyDescent="0.25">
      <c r="A18" s="2">
        <v>21</v>
      </c>
      <c r="B18" s="3" t="s">
        <v>9</v>
      </c>
      <c r="C18" s="5" t="s">
        <v>37</v>
      </c>
      <c r="D18" s="2">
        <v>4</v>
      </c>
      <c r="E18" s="2" t="s">
        <v>43</v>
      </c>
      <c r="F18" s="2" t="s">
        <v>43</v>
      </c>
      <c r="G18" s="2" t="s">
        <v>43</v>
      </c>
      <c r="H18" s="2" t="s">
        <v>43</v>
      </c>
      <c r="I18" s="8" t="s">
        <v>25</v>
      </c>
    </row>
    <row r="19" spans="1:9" ht="27" customHeight="1" x14ac:dyDescent="0.25">
      <c r="A19" s="2">
        <v>22</v>
      </c>
      <c r="B19" s="3" t="s">
        <v>10</v>
      </c>
      <c r="C19" s="5" t="s">
        <v>37</v>
      </c>
      <c r="D19" s="2">
        <v>4</v>
      </c>
      <c r="E19" s="2" t="s">
        <v>43</v>
      </c>
      <c r="F19" s="2" t="s">
        <v>43</v>
      </c>
      <c r="G19" s="2" t="s">
        <v>43</v>
      </c>
      <c r="H19" s="2" t="s">
        <v>43</v>
      </c>
      <c r="I19" s="8" t="s">
        <v>25</v>
      </c>
    </row>
    <row r="20" spans="1:9" ht="27" customHeight="1" x14ac:dyDescent="0.25">
      <c r="A20" s="2">
        <v>23</v>
      </c>
      <c r="B20" s="3" t="s">
        <v>11</v>
      </c>
      <c r="C20" s="5" t="s">
        <v>37</v>
      </c>
      <c r="D20" s="2">
        <v>4</v>
      </c>
      <c r="E20" s="2" t="s">
        <v>43</v>
      </c>
      <c r="F20" s="2" t="s">
        <v>43</v>
      </c>
      <c r="G20" s="2" t="s">
        <v>43</v>
      </c>
      <c r="H20" s="2" t="s">
        <v>43</v>
      </c>
      <c r="I20" s="8" t="s">
        <v>25</v>
      </c>
    </row>
    <row r="21" spans="1:9" ht="27" customHeight="1" x14ac:dyDescent="0.25">
      <c r="A21" s="2">
        <v>24</v>
      </c>
      <c r="B21" s="3" t="s">
        <v>26</v>
      </c>
      <c r="C21" s="5" t="s">
        <v>37</v>
      </c>
      <c r="D21" s="2">
        <v>12</v>
      </c>
      <c r="E21" s="2" t="s">
        <v>43</v>
      </c>
      <c r="F21" s="2" t="s">
        <v>43</v>
      </c>
      <c r="G21" s="2" t="s">
        <v>43</v>
      </c>
      <c r="H21" s="2" t="s">
        <v>43</v>
      </c>
      <c r="I21" s="8" t="s">
        <v>27</v>
      </c>
    </row>
    <row r="22" spans="1:9" ht="27" customHeight="1" x14ac:dyDescent="0.25">
      <c r="A22" s="2">
        <v>25</v>
      </c>
      <c r="B22" s="3" t="s">
        <v>12</v>
      </c>
      <c r="C22" s="5" t="s">
        <v>38</v>
      </c>
      <c r="D22" s="2">
        <v>2</v>
      </c>
      <c r="E22" s="2" t="s">
        <v>43</v>
      </c>
      <c r="F22" s="2" t="s">
        <v>43</v>
      </c>
      <c r="G22" s="2" t="s">
        <v>43</v>
      </c>
      <c r="H22" s="2" t="s">
        <v>43</v>
      </c>
      <c r="I22" s="8" t="s">
        <v>28</v>
      </c>
    </row>
    <row r="23" spans="1:9" ht="27" customHeight="1" x14ac:dyDescent="0.25">
      <c r="A23" s="2">
        <v>26</v>
      </c>
      <c r="B23" s="3" t="s">
        <v>13</v>
      </c>
      <c r="C23" s="5" t="s">
        <v>37</v>
      </c>
      <c r="D23" s="2">
        <v>5</v>
      </c>
      <c r="E23" s="2" t="s">
        <v>43</v>
      </c>
      <c r="F23" s="2" t="s">
        <v>43</v>
      </c>
      <c r="G23" s="2" t="s">
        <v>43</v>
      </c>
      <c r="H23" s="2" t="s">
        <v>43</v>
      </c>
      <c r="I23" s="8" t="s">
        <v>29</v>
      </c>
    </row>
    <row r="24" spans="1:9" ht="27" customHeight="1" x14ac:dyDescent="0.25">
      <c r="A24" s="2">
        <v>27</v>
      </c>
      <c r="B24" s="3" t="s">
        <v>14</v>
      </c>
      <c r="C24" s="5" t="s">
        <v>37</v>
      </c>
      <c r="D24" s="2">
        <v>5</v>
      </c>
      <c r="E24" s="2" t="s">
        <v>43</v>
      </c>
      <c r="F24" s="2" t="s">
        <v>43</v>
      </c>
      <c r="G24" s="2" t="s">
        <v>43</v>
      </c>
      <c r="H24" s="2" t="s">
        <v>43</v>
      </c>
      <c r="I24" s="8" t="s">
        <v>30</v>
      </c>
    </row>
    <row r="25" spans="1:9" ht="27" customHeight="1" x14ac:dyDescent="0.25">
      <c r="A25" s="2">
        <v>28</v>
      </c>
      <c r="B25" s="3" t="s">
        <v>15</v>
      </c>
      <c r="C25" s="5" t="s">
        <v>37</v>
      </c>
      <c r="D25" s="2">
        <v>10</v>
      </c>
      <c r="E25" s="2" t="s">
        <v>43</v>
      </c>
      <c r="F25" s="2" t="s">
        <v>43</v>
      </c>
      <c r="G25" s="2" t="s">
        <v>43</v>
      </c>
      <c r="H25" s="2" t="s">
        <v>43</v>
      </c>
      <c r="I25" s="8" t="s">
        <v>41</v>
      </c>
    </row>
    <row r="26" spans="1:9" ht="27" customHeight="1" x14ac:dyDescent="0.25">
      <c r="A26" s="2">
        <v>29</v>
      </c>
      <c r="B26" s="3" t="s">
        <v>16</v>
      </c>
      <c r="C26" s="5" t="s">
        <v>37</v>
      </c>
      <c r="D26" s="2">
        <v>4</v>
      </c>
      <c r="E26" s="2" t="s">
        <v>43</v>
      </c>
      <c r="F26" s="2" t="s">
        <v>43</v>
      </c>
      <c r="G26" s="2" t="s">
        <v>43</v>
      </c>
      <c r="H26" s="2" t="s">
        <v>43</v>
      </c>
      <c r="I26" s="8" t="s">
        <v>31</v>
      </c>
    </row>
    <row r="27" spans="1:9" ht="27" customHeight="1" x14ac:dyDescent="0.25">
      <c r="A27" s="2">
        <v>30</v>
      </c>
      <c r="B27" s="3" t="s">
        <v>17</v>
      </c>
      <c r="C27" s="5" t="s">
        <v>39</v>
      </c>
      <c r="D27" s="2">
        <v>1</v>
      </c>
      <c r="E27" s="2" t="s">
        <v>43</v>
      </c>
      <c r="F27" s="2" t="s">
        <v>43</v>
      </c>
      <c r="G27" s="2" t="s">
        <v>43</v>
      </c>
      <c r="H27" s="2" t="s">
        <v>43</v>
      </c>
      <c r="I27" s="8" t="s">
        <v>32</v>
      </c>
    </row>
    <row r="28" spans="1:9" ht="27" customHeight="1" x14ac:dyDescent="0.25">
      <c r="A28" s="2">
        <v>31</v>
      </c>
      <c r="B28" s="3" t="s">
        <v>18</v>
      </c>
      <c r="C28" s="5" t="s">
        <v>37</v>
      </c>
      <c r="D28" s="2">
        <v>2</v>
      </c>
      <c r="E28" s="2" t="s">
        <v>43</v>
      </c>
      <c r="F28" s="2" t="s">
        <v>43</v>
      </c>
      <c r="G28" s="2" t="s">
        <v>43</v>
      </c>
      <c r="H28" s="2" t="s">
        <v>43</v>
      </c>
      <c r="I28" s="8" t="s">
        <v>32</v>
      </c>
    </row>
    <row r="29" spans="1:9" ht="27" customHeight="1" x14ac:dyDescent="0.25">
      <c r="A29" s="2">
        <v>32</v>
      </c>
      <c r="B29" s="3" t="s">
        <v>19</v>
      </c>
      <c r="C29" s="5" t="s">
        <v>38</v>
      </c>
      <c r="D29" s="2">
        <v>1</v>
      </c>
      <c r="E29" s="2" t="s">
        <v>43</v>
      </c>
      <c r="F29" s="2" t="s">
        <v>43</v>
      </c>
      <c r="G29" s="2" t="s">
        <v>43</v>
      </c>
      <c r="H29" s="2" t="s">
        <v>43</v>
      </c>
      <c r="I29" s="8" t="s">
        <v>42</v>
      </c>
    </row>
  </sheetData>
  <mergeCells count="8">
    <mergeCell ref="A2:I2"/>
    <mergeCell ref="C3:F3"/>
    <mergeCell ref="A16:I16"/>
    <mergeCell ref="G3:G4"/>
    <mergeCell ref="H3:H4"/>
    <mergeCell ref="B3:B4"/>
    <mergeCell ref="A3:A4"/>
    <mergeCell ref="I3:I4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9.140625" style="4"/>
    <col min="2" max="2" width="69.28515625" bestFit="1" customWidth="1"/>
    <col min="3" max="3" width="12.28515625" style="6" customWidth="1"/>
    <col min="4" max="4" width="15.140625" style="4" customWidth="1"/>
    <col min="5" max="5" width="18" style="4" customWidth="1"/>
    <col min="6" max="7" width="16.42578125" style="4" customWidth="1"/>
    <col min="8" max="8" width="13.42578125" style="4" customWidth="1"/>
    <col min="9" max="9" width="49.28515625" style="7" customWidth="1"/>
  </cols>
  <sheetData>
    <row r="1" spans="1:9" ht="22.5" customHeight="1" x14ac:dyDescent="0.25">
      <c r="A1" s="18" t="s">
        <v>70</v>
      </c>
      <c r="B1" s="18"/>
      <c r="C1" s="18"/>
      <c r="D1" s="18"/>
      <c r="E1" s="18"/>
      <c r="F1" s="18"/>
      <c r="G1" s="18"/>
      <c r="H1" s="18"/>
      <c r="I1" s="18"/>
    </row>
    <row r="2" spans="1:9" ht="15" customHeight="1" x14ac:dyDescent="0.25">
      <c r="A2" s="19" t="s">
        <v>0</v>
      </c>
      <c r="B2" s="19" t="s">
        <v>1</v>
      </c>
      <c r="C2" s="19" t="s">
        <v>20</v>
      </c>
      <c r="D2" s="19"/>
      <c r="E2" s="19"/>
      <c r="F2" s="19"/>
      <c r="G2" s="19" t="s">
        <v>62</v>
      </c>
      <c r="H2" s="19" t="s">
        <v>63</v>
      </c>
      <c r="I2" s="19" t="s">
        <v>23</v>
      </c>
    </row>
    <row r="3" spans="1:9" ht="63.75" x14ac:dyDescent="0.25">
      <c r="A3" s="19"/>
      <c r="B3" s="19"/>
      <c r="C3" s="9" t="s">
        <v>35</v>
      </c>
      <c r="D3" s="9" t="s">
        <v>21</v>
      </c>
      <c r="E3" s="9" t="s">
        <v>22</v>
      </c>
      <c r="F3" s="9" t="s">
        <v>40</v>
      </c>
      <c r="G3" s="19"/>
      <c r="H3" s="19"/>
      <c r="I3" s="19"/>
    </row>
    <row r="4" spans="1:9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</row>
    <row r="5" spans="1:9" ht="38.25" x14ac:dyDescent="0.25">
      <c r="A5" s="2">
        <v>1</v>
      </c>
      <c r="B5" s="1" t="s">
        <v>51</v>
      </c>
      <c r="C5" s="2" t="s">
        <v>36</v>
      </c>
      <c r="D5" s="2">
        <v>35</v>
      </c>
      <c r="E5" s="2">
        <v>115</v>
      </c>
      <c r="F5" s="2">
        <f>E5+D5</f>
        <v>150</v>
      </c>
      <c r="G5" s="11" t="s">
        <v>64</v>
      </c>
      <c r="H5" s="11" t="s">
        <v>65</v>
      </c>
      <c r="I5" s="8" t="s">
        <v>59</v>
      </c>
    </row>
    <row r="6" spans="1:9" ht="27" customHeight="1" x14ac:dyDescent="0.25">
      <c r="A6" s="2">
        <v>2</v>
      </c>
      <c r="B6" s="1" t="s">
        <v>55</v>
      </c>
      <c r="C6" s="2" t="s">
        <v>36</v>
      </c>
      <c r="D6" s="2">
        <v>50</v>
      </c>
      <c r="E6" s="2">
        <v>115</v>
      </c>
      <c r="F6" s="2">
        <f t="shared" ref="F6:F14" si="0">E6+D6</f>
        <v>165</v>
      </c>
      <c r="G6" s="11" t="s">
        <v>64</v>
      </c>
      <c r="H6" s="11" t="s">
        <v>65</v>
      </c>
      <c r="I6" s="8" t="s">
        <v>58</v>
      </c>
    </row>
    <row r="7" spans="1:9" ht="27" customHeight="1" x14ac:dyDescent="0.25">
      <c r="A7" s="2">
        <v>3</v>
      </c>
      <c r="B7" s="1" t="s">
        <v>55</v>
      </c>
      <c r="C7" s="2" t="s">
        <v>36</v>
      </c>
      <c r="D7" s="2">
        <v>50</v>
      </c>
      <c r="E7" s="2">
        <v>115</v>
      </c>
      <c r="F7" s="2">
        <f t="shared" si="0"/>
        <v>165</v>
      </c>
      <c r="G7" s="11" t="s">
        <v>64</v>
      </c>
      <c r="H7" s="11" t="s">
        <v>65</v>
      </c>
      <c r="I7" s="8" t="s">
        <v>58</v>
      </c>
    </row>
    <row r="8" spans="1:9" ht="27" customHeight="1" x14ac:dyDescent="0.25">
      <c r="A8" s="2">
        <v>4</v>
      </c>
      <c r="B8" s="1" t="s">
        <v>55</v>
      </c>
      <c r="C8" s="2" t="s">
        <v>36</v>
      </c>
      <c r="D8" s="2">
        <v>50</v>
      </c>
      <c r="E8" s="2">
        <v>115</v>
      </c>
      <c r="F8" s="2">
        <f t="shared" si="0"/>
        <v>165</v>
      </c>
      <c r="G8" s="11" t="s">
        <v>64</v>
      </c>
      <c r="H8" s="11" t="s">
        <v>65</v>
      </c>
      <c r="I8" s="8" t="s">
        <v>58</v>
      </c>
    </row>
    <row r="9" spans="1:9" ht="27" customHeight="1" x14ac:dyDescent="0.25">
      <c r="A9" s="2">
        <v>5</v>
      </c>
      <c r="B9" s="1" t="s">
        <v>55</v>
      </c>
      <c r="C9" s="2" t="s">
        <v>36</v>
      </c>
      <c r="D9" s="2">
        <v>50</v>
      </c>
      <c r="E9" s="2">
        <v>115</v>
      </c>
      <c r="F9" s="2">
        <f t="shared" si="0"/>
        <v>165</v>
      </c>
      <c r="G9" s="11" t="s">
        <v>64</v>
      </c>
      <c r="H9" s="11" t="s">
        <v>65</v>
      </c>
      <c r="I9" s="8" t="s">
        <v>58</v>
      </c>
    </row>
    <row r="10" spans="1:9" ht="25.5" x14ac:dyDescent="0.25">
      <c r="A10" s="2">
        <v>6</v>
      </c>
      <c r="B10" s="1" t="s">
        <v>52</v>
      </c>
      <c r="C10" s="2" t="s">
        <v>36</v>
      </c>
      <c r="D10" s="2">
        <v>35</v>
      </c>
      <c r="E10" s="2">
        <v>115</v>
      </c>
      <c r="F10" s="2">
        <f t="shared" si="0"/>
        <v>150</v>
      </c>
      <c r="G10" s="11" t="s">
        <v>64</v>
      </c>
      <c r="H10" s="11" t="s">
        <v>65</v>
      </c>
      <c r="I10" s="8" t="s">
        <v>57</v>
      </c>
    </row>
    <row r="11" spans="1:9" ht="25.5" x14ac:dyDescent="0.25">
      <c r="A11" s="2">
        <v>7</v>
      </c>
      <c r="B11" s="1" t="s">
        <v>52</v>
      </c>
      <c r="C11" s="2" t="s">
        <v>36</v>
      </c>
      <c r="D11" s="2">
        <v>35</v>
      </c>
      <c r="E11" s="2">
        <v>115</v>
      </c>
      <c r="F11" s="2">
        <f t="shared" si="0"/>
        <v>150</v>
      </c>
      <c r="G11" s="11" t="s">
        <v>64</v>
      </c>
      <c r="H11" s="11" t="s">
        <v>65</v>
      </c>
      <c r="I11" s="8" t="s">
        <v>57</v>
      </c>
    </row>
    <row r="12" spans="1:9" ht="25.5" x14ac:dyDescent="0.25">
      <c r="A12" s="2">
        <v>8</v>
      </c>
      <c r="B12" s="1" t="s">
        <v>53</v>
      </c>
      <c r="C12" s="2" t="s">
        <v>36</v>
      </c>
      <c r="D12" s="2">
        <v>35</v>
      </c>
      <c r="E12" s="2">
        <v>115</v>
      </c>
      <c r="F12" s="2">
        <f t="shared" si="0"/>
        <v>150</v>
      </c>
      <c r="G12" s="11" t="s">
        <v>64</v>
      </c>
      <c r="H12" s="11" t="s">
        <v>65</v>
      </c>
      <c r="I12" s="8" t="s">
        <v>57</v>
      </c>
    </row>
    <row r="13" spans="1:9" ht="25.5" x14ac:dyDescent="0.25">
      <c r="A13" s="2">
        <v>9</v>
      </c>
      <c r="B13" s="1" t="s">
        <v>53</v>
      </c>
      <c r="C13" s="2" t="s">
        <v>36</v>
      </c>
      <c r="D13" s="2">
        <v>35</v>
      </c>
      <c r="E13" s="2">
        <v>115</v>
      </c>
      <c r="F13" s="2">
        <f t="shared" si="0"/>
        <v>150</v>
      </c>
      <c r="G13" s="11" t="s">
        <v>64</v>
      </c>
      <c r="H13" s="11" t="s">
        <v>65</v>
      </c>
      <c r="I13" s="8" t="s">
        <v>57</v>
      </c>
    </row>
    <row r="14" spans="1:9" ht="27" customHeight="1" x14ac:dyDescent="0.25">
      <c r="A14" s="2">
        <v>10</v>
      </c>
      <c r="B14" s="1" t="s">
        <v>54</v>
      </c>
      <c r="C14" s="2" t="s">
        <v>36</v>
      </c>
      <c r="D14" s="2">
        <v>35</v>
      </c>
      <c r="E14" s="2">
        <v>115</v>
      </c>
      <c r="F14" s="2">
        <f t="shared" si="0"/>
        <v>150</v>
      </c>
      <c r="G14" s="11" t="s">
        <v>64</v>
      </c>
      <c r="H14" s="11" t="s">
        <v>65</v>
      </c>
      <c r="I14" s="8" t="s">
        <v>56</v>
      </c>
    </row>
    <row r="15" spans="1:9" ht="27" customHeight="1" x14ac:dyDescent="0.25">
      <c r="A15" s="2">
        <v>11</v>
      </c>
      <c r="B15" s="1" t="s">
        <v>2</v>
      </c>
      <c r="C15" s="2" t="s">
        <v>36</v>
      </c>
      <c r="D15" s="2">
        <v>35</v>
      </c>
      <c r="E15" s="2">
        <v>115</v>
      </c>
      <c r="F15" s="2">
        <f>E15+D15</f>
        <v>150</v>
      </c>
      <c r="G15" s="11" t="s">
        <v>66</v>
      </c>
      <c r="H15" s="11" t="s">
        <v>65</v>
      </c>
      <c r="I15" s="8" t="s">
        <v>60</v>
      </c>
    </row>
    <row r="16" spans="1:9" ht="27" customHeight="1" x14ac:dyDescent="0.25">
      <c r="A16" s="2">
        <v>12</v>
      </c>
      <c r="B16" s="1" t="s">
        <v>3</v>
      </c>
      <c r="C16" s="2" t="s">
        <v>36</v>
      </c>
      <c r="D16" s="2">
        <v>50</v>
      </c>
      <c r="E16" s="2">
        <v>115</v>
      </c>
      <c r="F16" s="2">
        <v>150</v>
      </c>
      <c r="G16" s="11" t="s">
        <v>66</v>
      </c>
      <c r="H16" s="11" t="s">
        <v>65</v>
      </c>
      <c r="I16" s="8" t="s">
        <v>68</v>
      </c>
    </row>
    <row r="17" spans="1:9" ht="27" customHeight="1" x14ac:dyDescent="0.25">
      <c r="A17" s="2">
        <v>13</v>
      </c>
      <c r="B17" s="1" t="s">
        <v>4</v>
      </c>
      <c r="C17" s="2" t="s">
        <v>36</v>
      </c>
      <c r="D17" s="2">
        <v>35</v>
      </c>
      <c r="E17" s="2">
        <v>115</v>
      </c>
      <c r="F17" s="2">
        <f t="shared" ref="F17" si="1">E17+D17</f>
        <v>150</v>
      </c>
      <c r="G17" s="11" t="s">
        <v>66</v>
      </c>
      <c r="H17" s="11" t="s">
        <v>65</v>
      </c>
      <c r="I17" s="8" t="s">
        <v>47</v>
      </c>
    </row>
    <row r="18" spans="1:9" ht="27" customHeight="1" x14ac:dyDescent="0.25">
      <c r="A18" s="2">
        <v>14</v>
      </c>
      <c r="B18" s="1" t="s">
        <v>4</v>
      </c>
      <c r="C18" s="2" t="s">
        <v>36</v>
      </c>
      <c r="D18" s="2">
        <v>35</v>
      </c>
      <c r="E18" s="2">
        <v>115</v>
      </c>
      <c r="F18" s="2">
        <f>E18+D18</f>
        <v>150</v>
      </c>
      <c r="G18" s="11" t="s">
        <v>66</v>
      </c>
      <c r="H18" s="11" t="s">
        <v>65</v>
      </c>
      <c r="I18" s="8" t="s">
        <v>47</v>
      </c>
    </row>
    <row r="19" spans="1:9" ht="27" customHeight="1" x14ac:dyDescent="0.25">
      <c r="A19" s="2">
        <v>15</v>
      </c>
      <c r="B19" s="1" t="s">
        <v>5</v>
      </c>
      <c r="C19" s="2" t="s">
        <v>36</v>
      </c>
      <c r="D19" s="2">
        <v>35</v>
      </c>
      <c r="E19" s="2">
        <v>115</v>
      </c>
      <c r="F19" s="2">
        <f t="shared" ref="F19:F20" si="2">E19+D19</f>
        <v>150</v>
      </c>
      <c r="G19" s="11" t="s">
        <v>66</v>
      </c>
      <c r="H19" s="11" t="s">
        <v>65</v>
      </c>
      <c r="I19" s="8" t="s">
        <v>48</v>
      </c>
    </row>
    <row r="20" spans="1:9" ht="27" customHeight="1" x14ac:dyDescent="0.25">
      <c r="A20" s="2">
        <v>16</v>
      </c>
      <c r="B20" s="1" t="s">
        <v>7</v>
      </c>
      <c r="C20" s="2" t="s">
        <v>36</v>
      </c>
      <c r="D20" s="2">
        <v>35</v>
      </c>
      <c r="E20" s="2">
        <v>115</v>
      </c>
      <c r="F20" s="2">
        <f t="shared" si="2"/>
        <v>150</v>
      </c>
      <c r="G20" s="11" t="s">
        <v>66</v>
      </c>
      <c r="H20" s="11" t="s">
        <v>65</v>
      </c>
      <c r="I20" s="8" t="s">
        <v>46</v>
      </c>
    </row>
    <row r="21" spans="1:9" ht="27" customHeight="1" x14ac:dyDescent="0.25">
      <c r="A21" s="2">
        <v>17</v>
      </c>
      <c r="B21" s="10" t="s">
        <v>50</v>
      </c>
      <c r="C21" s="2" t="s">
        <v>36</v>
      </c>
      <c r="D21" s="2" t="s">
        <v>43</v>
      </c>
      <c r="E21" s="2">
        <v>115</v>
      </c>
      <c r="F21" s="2">
        <f>E21</f>
        <v>115</v>
      </c>
      <c r="G21" s="11" t="s">
        <v>66</v>
      </c>
      <c r="H21" s="11" t="s">
        <v>67</v>
      </c>
      <c r="I21" s="8" t="s">
        <v>44</v>
      </c>
    </row>
    <row r="22" spans="1:9" ht="27" customHeight="1" x14ac:dyDescent="0.25">
      <c r="A22" s="2">
        <v>18</v>
      </c>
      <c r="B22" s="1" t="s">
        <v>6</v>
      </c>
      <c r="C22" s="2" t="s">
        <v>36</v>
      </c>
      <c r="D22" s="2" t="s">
        <v>43</v>
      </c>
      <c r="E22" s="2">
        <v>115</v>
      </c>
      <c r="F22" s="2">
        <f t="shared" ref="F22:F23" si="3">E22</f>
        <v>115</v>
      </c>
      <c r="G22" s="11" t="s">
        <v>66</v>
      </c>
      <c r="H22" s="11" t="s">
        <v>67</v>
      </c>
      <c r="I22" s="8" t="s">
        <v>49</v>
      </c>
    </row>
    <row r="23" spans="1:9" ht="27" customHeight="1" x14ac:dyDescent="0.25">
      <c r="A23" s="2">
        <v>19</v>
      </c>
      <c r="B23" s="1" t="s">
        <v>34</v>
      </c>
      <c r="C23" s="2" t="s">
        <v>36</v>
      </c>
      <c r="D23" s="2" t="s">
        <v>43</v>
      </c>
      <c r="E23" s="2">
        <v>115</v>
      </c>
      <c r="F23" s="2">
        <f t="shared" si="3"/>
        <v>115</v>
      </c>
      <c r="G23" s="11" t="s">
        <v>66</v>
      </c>
      <c r="H23" s="11" t="s">
        <v>67</v>
      </c>
      <c r="I23" s="8" t="s">
        <v>45</v>
      </c>
    </row>
    <row r="24" spans="1:9" ht="27" customHeight="1" x14ac:dyDescent="0.25">
      <c r="A24" s="17" t="s">
        <v>61</v>
      </c>
      <c r="B24" s="17"/>
      <c r="C24" s="17"/>
      <c r="D24" s="17"/>
      <c r="E24" s="17"/>
      <c r="F24" s="17"/>
      <c r="G24" s="17"/>
      <c r="H24" s="17"/>
      <c r="I24" s="17"/>
    </row>
    <row r="25" spans="1:9" ht="27" customHeight="1" x14ac:dyDescent="0.25">
      <c r="A25" s="2">
        <v>20</v>
      </c>
      <c r="B25" s="3" t="s">
        <v>8</v>
      </c>
      <c r="C25" s="5" t="s">
        <v>37</v>
      </c>
      <c r="D25" s="2" t="e">
        <f>ТРМЗ!#REF!+'Тюмень 3'!D17</f>
        <v>#REF!</v>
      </c>
      <c r="E25" s="2" t="s">
        <v>43</v>
      </c>
      <c r="F25" s="2" t="s">
        <v>43</v>
      </c>
      <c r="G25" s="2" t="s">
        <v>43</v>
      </c>
      <c r="H25" s="2" t="s">
        <v>43</v>
      </c>
      <c r="I25" s="8" t="s">
        <v>24</v>
      </c>
    </row>
    <row r="26" spans="1:9" ht="27" customHeight="1" x14ac:dyDescent="0.25">
      <c r="A26" s="2">
        <v>21</v>
      </c>
      <c r="B26" s="3" t="s">
        <v>9</v>
      </c>
      <c r="C26" s="5" t="s">
        <v>37</v>
      </c>
      <c r="D26" s="2" t="e">
        <f>ТРМЗ!#REF!+'Тюмень 3'!D18</f>
        <v>#REF!</v>
      </c>
      <c r="E26" s="2" t="s">
        <v>43</v>
      </c>
      <c r="F26" s="2" t="s">
        <v>43</v>
      </c>
      <c r="G26" s="2" t="s">
        <v>43</v>
      </c>
      <c r="H26" s="2" t="s">
        <v>43</v>
      </c>
      <c r="I26" s="8" t="s">
        <v>25</v>
      </c>
    </row>
    <row r="27" spans="1:9" ht="27" customHeight="1" x14ac:dyDescent="0.25">
      <c r="A27" s="2">
        <v>22</v>
      </c>
      <c r="B27" s="3" t="s">
        <v>10</v>
      </c>
      <c r="C27" s="5" t="s">
        <v>37</v>
      </c>
      <c r="D27" s="2" t="e">
        <f>ТРМЗ!#REF!+'Тюмень 3'!D19</f>
        <v>#REF!</v>
      </c>
      <c r="E27" s="2" t="s">
        <v>43</v>
      </c>
      <c r="F27" s="2" t="s">
        <v>43</v>
      </c>
      <c r="G27" s="2" t="s">
        <v>43</v>
      </c>
      <c r="H27" s="2" t="s">
        <v>43</v>
      </c>
      <c r="I27" s="8" t="s">
        <v>25</v>
      </c>
    </row>
    <row r="28" spans="1:9" ht="27" customHeight="1" x14ac:dyDescent="0.25">
      <c r="A28" s="2">
        <v>23</v>
      </c>
      <c r="B28" s="3" t="s">
        <v>11</v>
      </c>
      <c r="C28" s="5" t="s">
        <v>37</v>
      </c>
      <c r="D28" s="2" t="e">
        <f>ТРМЗ!#REF!+'Тюмень 3'!D20</f>
        <v>#REF!</v>
      </c>
      <c r="E28" s="2" t="s">
        <v>43</v>
      </c>
      <c r="F28" s="2" t="s">
        <v>43</v>
      </c>
      <c r="G28" s="2" t="s">
        <v>43</v>
      </c>
      <c r="H28" s="2" t="s">
        <v>43</v>
      </c>
      <c r="I28" s="8" t="s">
        <v>25</v>
      </c>
    </row>
    <row r="29" spans="1:9" ht="27" customHeight="1" x14ac:dyDescent="0.25">
      <c r="A29" s="2">
        <v>24</v>
      </c>
      <c r="B29" s="3" t="s">
        <v>26</v>
      </c>
      <c r="C29" s="5" t="s">
        <v>37</v>
      </c>
      <c r="D29" s="2" t="e">
        <f>ТРМЗ!#REF!+'Тюмень 3'!D21</f>
        <v>#REF!</v>
      </c>
      <c r="E29" s="2" t="s">
        <v>43</v>
      </c>
      <c r="F29" s="2" t="s">
        <v>43</v>
      </c>
      <c r="G29" s="2" t="s">
        <v>43</v>
      </c>
      <c r="H29" s="2" t="s">
        <v>43</v>
      </c>
      <c r="I29" s="8" t="s">
        <v>27</v>
      </c>
    </row>
    <row r="30" spans="1:9" ht="27" customHeight="1" x14ac:dyDescent="0.25">
      <c r="A30" s="2">
        <v>25</v>
      </c>
      <c r="B30" s="3" t="s">
        <v>12</v>
      </c>
      <c r="C30" s="5" t="s">
        <v>38</v>
      </c>
      <c r="D30" s="2" t="e">
        <f>ТРМЗ!#REF!+'Тюмень 3'!D22</f>
        <v>#REF!</v>
      </c>
      <c r="E30" s="2" t="s">
        <v>43</v>
      </c>
      <c r="F30" s="2" t="s">
        <v>43</v>
      </c>
      <c r="G30" s="2" t="s">
        <v>43</v>
      </c>
      <c r="H30" s="2" t="s">
        <v>43</v>
      </c>
      <c r="I30" s="8" t="s">
        <v>28</v>
      </c>
    </row>
    <row r="31" spans="1:9" ht="27" customHeight="1" x14ac:dyDescent="0.25">
      <c r="A31" s="2">
        <v>26</v>
      </c>
      <c r="B31" s="3" t="s">
        <v>13</v>
      </c>
      <c r="C31" s="5" t="s">
        <v>37</v>
      </c>
      <c r="D31" s="2" t="e">
        <f>ТРМЗ!#REF!+'Тюмень 3'!D23</f>
        <v>#REF!</v>
      </c>
      <c r="E31" s="2" t="s">
        <v>43</v>
      </c>
      <c r="F31" s="2" t="s">
        <v>43</v>
      </c>
      <c r="G31" s="2" t="s">
        <v>43</v>
      </c>
      <c r="H31" s="2" t="s">
        <v>43</v>
      </c>
      <c r="I31" s="8" t="s">
        <v>29</v>
      </c>
    </row>
    <row r="32" spans="1:9" ht="27" customHeight="1" x14ac:dyDescent="0.25">
      <c r="A32" s="2">
        <v>27</v>
      </c>
      <c r="B32" s="3" t="s">
        <v>14</v>
      </c>
      <c r="C32" s="5" t="s">
        <v>37</v>
      </c>
      <c r="D32" s="2" t="e">
        <f>ТРМЗ!#REF!+'Тюмень 3'!D24</f>
        <v>#REF!</v>
      </c>
      <c r="E32" s="2" t="s">
        <v>43</v>
      </c>
      <c r="F32" s="2" t="s">
        <v>43</v>
      </c>
      <c r="G32" s="2" t="s">
        <v>43</v>
      </c>
      <c r="H32" s="2" t="s">
        <v>43</v>
      </c>
      <c r="I32" s="8" t="s">
        <v>30</v>
      </c>
    </row>
    <row r="33" spans="1:9" ht="27" customHeight="1" x14ac:dyDescent="0.25">
      <c r="A33" s="2">
        <v>28</v>
      </c>
      <c r="B33" s="3" t="s">
        <v>15</v>
      </c>
      <c r="C33" s="5" t="s">
        <v>37</v>
      </c>
      <c r="D33" s="2" t="e">
        <f>ТРМЗ!#REF!+'Тюмень 3'!D25</f>
        <v>#REF!</v>
      </c>
      <c r="E33" s="2" t="s">
        <v>43</v>
      </c>
      <c r="F33" s="2" t="s">
        <v>43</v>
      </c>
      <c r="G33" s="2" t="s">
        <v>43</v>
      </c>
      <c r="H33" s="2" t="s">
        <v>43</v>
      </c>
      <c r="I33" s="8" t="s">
        <v>41</v>
      </c>
    </row>
    <row r="34" spans="1:9" ht="27" customHeight="1" x14ac:dyDescent="0.25">
      <c r="A34" s="2">
        <v>29</v>
      </c>
      <c r="B34" s="3" t="s">
        <v>16</v>
      </c>
      <c r="C34" s="5" t="s">
        <v>37</v>
      </c>
      <c r="D34" s="2" t="e">
        <f>ТРМЗ!#REF!+'Тюмень 3'!D26</f>
        <v>#REF!</v>
      </c>
      <c r="E34" s="2" t="s">
        <v>43</v>
      </c>
      <c r="F34" s="2" t="s">
        <v>43</v>
      </c>
      <c r="G34" s="2" t="s">
        <v>43</v>
      </c>
      <c r="H34" s="2" t="s">
        <v>43</v>
      </c>
      <c r="I34" s="8" t="s">
        <v>31</v>
      </c>
    </row>
    <row r="35" spans="1:9" ht="27" customHeight="1" x14ac:dyDescent="0.25">
      <c r="A35" s="2">
        <v>30</v>
      </c>
      <c r="B35" s="3" t="s">
        <v>17</v>
      </c>
      <c r="C35" s="5" t="s">
        <v>39</v>
      </c>
      <c r="D35" s="2" t="e">
        <f>ТРМЗ!#REF!+'Тюмень 3'!D27</f>
        <v>#REF!</v>
      </c>
      <c r="E35" s="2" t="s">
        <v>43</v>
      </c>
      <c r="F35" s="2" t="s">
        <v>43</v>
      </c>
      <c r="G35" s="2" t="s">
        <v>43</v>
      </c>
      <c r="H35" s="2" t="s">
        <v>43</v>
      </c>
      <c r="I35" s="8" t="s">
        <v>32</v>
      </c>
    </row>
    <row r="36" spans="1:9" ht="27" customHeight="1" x14ac:dyDescent="0.25">
      <c r="A36" s="2">
        <v>31</v>
      </c>
      <c r="B36" s="3" t="s">
        <v>18</v>
      </c>
      <c r="C36" s="5" t="s">
        <v>37</v>
      </c>
      <c r="D36" s="2" t="e">
        <f>ТРМЗ!#REF!+'Тюмень 3'!D28</f>
        <v>#REF!</v>
      </c>
      <c r="E36" s="2" t="s">
        <v>43</v>
      </c>
      <c r="F36" s="2" t="s">
        <v>43</v>
      </c>
      <c r="G36" s="2" t="s">
        <v>43</v>
      </c>
      <c r="H36" s="2" t="s">
        <v>43</v>
      </c>
      <c r="I36" s="8" t="s">
        <v>32</v>
      </c>
    </row>
    <row r="37" spans="1:9" ht="27" customHeight="1" x14ac:dyDescent="0.25">
      <c r="A37" s="2">
        <v>32</v>
      </c>
      <c r="B37" s="3" t="s">
        <v>19</v>
      </c>
      <c r="C37" s="5" t="s">
        <v>38</v>
      </c>
      <c r="D37" s="2" t="e">
        <f>ТРМЗ!#REF!+'Тюмень 3'!D29</f>
        <v>#REF!</v>
      </c>
      <c r="E37" s="2" t="s">
        <v>43</v>
      </c>
      <c r="F37" s="2" t="s">
        <v>43</v>
      </c>
      <c r="G37" s="2" t="s">
        <v>43</v>
      </c>
      <c r="H37" s="2" t="s">
        <v>43</v>
      </c>
      <c r="I37" s="8" t="s">
        <v>42</v>
      </c>
    </row>
  </sheetData>
  <mergeCells count="8">
    <mergeCell ref="A24:I24"/>
    <mergeCell ref="A1:I1"/>
    <mergeCell ref="A2:A3"/>
    <mergeCell ref="B2:B3"/>
    <mergeCell ref="C2:F2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ТРМЗ</vt:lpstr>
      <vt:lpstr>Тюмень 3</vt:lpstr>
      <vt:lpstr>ТРМЗ+Тюмень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2020-08-07T04:30:52Z</dcterms:modified>
</cp:coreProperties>
</file>