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3040" windowHeight="9192"/>
  </bookViews>
  <sheets>
    <sheet name="IMS-R4.06.12 SPOR" sheetId="4" r:id="rId1"/>
  </sheets>
  <definedNames>
    <definedName name="_xlnm.Print_Area" localSheetId="0">'IMS-R4.06.12 SPOR'!$A$9:$M$32</definedName>
  </definedNames>
  <calcPr calcId="162913"/>
</workbook>
</file>

<file path=xl/calcChain.xml><?xml version="1.0" encoding="utf-8"?>
<calcChain xmlns="http://schemas.openxmlformats.org/spreadsheetml/2006/main">
  <c r="J28" i="4" l="1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30" i="4" s="1"/>
  <c r="J31" i="4" s="1"/>
  <c r="J32" i="4" l="1"/>
</calcChain>
</file>

<file path=xl/sharedStrings.xml><?xml version="1.0" encoding="utf-8"?>
<sst xmlns="http://schemas.openxmlformats.org/spreadsheetml/2006/main" count="49" uniqueCount="37">
  <si>
    <t>Unit</t>
  </si>
  <si>
    <t>Total</t>
  </si>
  <si>
    <t>TOTAL</t>
  </si>
  <si>
    <t>Price (by Regional Office)</t>
  </si>
  <si>
    <t>Date Rqd By Site</t>
  </si>
  <si>
    <t>Delivery date advised By Supplier</t>
  </si>
  <si>
    <t>Item/№</t>
  </si>
  <si>
    <t>Cost Code/Код Затрат</t>
  </si>
  <si>
    <t>Description of Materials/ Описание Материалов</t>
  </si>
  <si>
    <t>Unit/ Ед.Изм.</t>
  </si>
  <si>
    <t>Quantity/Кол-во</t>
  </si>
  <si>
    <t>VAT</t>
  </si>
  <si>
    <t>Exc VAT</t>
  </si>
  <si>
    <t>ea</t>
  </si>
  <si>
    <t xml:space="preserve">2C x 150mm2 + 1C x 95mm2 E, EPR 0.6/1kV Armored Cable Flame Retardant (RFOU) </t>
  </si>
  <si>
    <t xml:space="preserve">2C x 50mm2 + 1C x 25mm2 E, EPR 0.6/1kV Non-Armored Cable Flame Retardant (RI) </t>
  </si>
  <si>
    <t xml:space="preserve">2C x 25mm2 + 1C x 16mm2 E, EPR 0.6/1kV Non-Armored Cable Flame Retardant (RI) </t>
  </si>
  <si>
    <t>meter</t>
  </si>
  <si>
    <t>1C x 70mm2 Cable Earthing 0.6/1kV Flame Retardant Green/Yellow Stripe</t>
  </si>
  <si>
    <t>1C x 35mm2 Cable Earthing 0.6/1kV Flame Retardant Green/Yellow Stripe</t>
  </si>
  <si>
    <t>Distribution Panel Main: 250A 2P with 1-200A 2P, 1-60A 2P CB, NEMA 1 Type Enclosure</t>
  </si>
  <si>
    <t>Set</t>
  </si>
  <si>
    <t>ABB cable Shock Protection Bellows 1TGB120070P0001 (1/0)</t>
  </si>
  <si>
    <t>M75 (M) x M50 (F) Thread Adapter/Reducer Cable Glands Nickel Plated, CMP Code: 737DRT8T65</t>
  </si>
  <si>
    <t xml:space="preserve">50mm IP68 Nylon Stuffing Gland </t>
  </si>
  <si>
    <t xml:space="preserve">RM60, MCT Block  Roxtec, 28-54 Cable Diameter, RM00100601000 </t>
  </si>
  <si>
    <t>Cable Tie Insulated 4.6mmx362mm) color Black (100pcs/pack) Manufacturer Panduit 
Code: MLTFC4S-CP316</t>
  </si>
  <si>
    <t>Cable Tie Insulated 4.6mmx201mm color Black (100pcs/pack)
Manufacturer Panduit Code: MLTFC2S-CP316</t>
  </si>
  <si>
    <t>pack</t>
  </si>
  <si>
    <t>Brady Core Marker Sleeve, PTS-1-90-500-321</t>
  </si>
  <si>
    <t>Box</t>
  </si>
  <si>
    <t>M8 x 30mm Screw Machine Slotted Pan Head 316 SS</t>
  </si>
  <si>
    <t>M8 x 35mm Self Tapping Screw 316 SS (Metal Wall Fastener)</t>
  </si>
  <si>
    <t>M6  Nut Spring for 1 5/8" (41mm)  Support Channel  SS</t>
  </si>
  <si>
    <t>41 x 41mm  x 3000mm Unistrut SS</t>
  </si>
  <si>
    <t>Fire-Sil Silicon Sealant 750ml</t>
  </si>
  <si>
    <t>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</si>
</sst>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£&quot;* #,##0.00_-;\-&quot;£&quot;* #,##0.00_-;_-&quot;£&quot;* &quot;-&quot;??_-;_-@_-"/>
    <numFmt numFmtId="165" formatCode="[$€-2]\ #,##0.00"/>
    <numFmt numFmtId="166" formatCode="#,##0.00\ &quot;₽&quot;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</font>
    <font>
      <b/>
      <sz val="14"/>
      <name val="Arial"/>
      <family val="2"/>
      <charset val="204"/>
    </font>
    <font>
      <sz val="14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13" fillId="0" borderId="0" applyFont="0" applyFill="0" applyBorder="0" applyAlignment="0" applyProtection="0"/>
    <xf numFmtId="0" fontId="9" fillId="0" borderId="0"/>
    <xf numFmtId="0" fontId="14" fillId="0" borderId="0"/>
  </cellStyleXfs>
  <cellXfs count="55">
    <xf numFmtId="0" fontId="0" fillId="0" borderId="0" xfId="0"/>
    <xf numFmtId="0" fontId="7" fillId="0" borderId="0" xfId="0" applyFont="1"/>
    <xf numFmtId="0" fontId="5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3" fontId="3" fillId="2" borderId="4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2" borderId="5" xfId="0" applyFont="1" applyFill="1" applyBorder="1" applyAlignment="1">
      <alignment horizontal="left"/>
    </xf>
    <xf numFmtId="3" fontId="9" fillId="2" borderId="5" xfId="0" applyNumberFormat="1" applyFont="1" applyFill="1" applyBorder="1" applyAlignment="1">
      <alignment horizontal="center"/>
    </xf>
    <xf numFmtId="15" fontId="8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left"/>
    </xf>
    <xf numFmtId="0" fontId="0" fillId="4" borderId="0" xfId="0" applyFill="1"/>
    <xf numFmtId="165" fontId="12" fillId="2" borderId="5" xfId="0" applyNumberFormat="1" applyFont="1" applyFill="1" applyBorder="1" applyAlignment="1">
      <alignment horizontal="center"/>
    </xf>
    <xf numFmtId="4" fontId="12" fillId="2" borderId="5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166" fontId="12" fillId="2" borderId="5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6" fontId="12" fillId="2" borderId="5" xfId="0" quotePrefix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/>
    <xf numFmtId="0" fontId="0" fillId="3" borderId="4" xfId="0" applyFill="1" applyBorder="1" applyAlignment="1"/>
    <xf numFmtId="0" fontId="0" fillId="3" borderId="1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5" xfId="0" applyFont="1" applyFill="1" applyBorder="1" applyAlignment="1"/>
    <xf numFmtId="0" fontId="9" fillId="0" borderId="20" xfId="0" applyFont="1" applyFill="1" applyBorder="1" applyAlignment="1"/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4" fillId="0" borderId="12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0,0_x000a__x000a_NA_x000a__x000a_" xfId="1"/>
    <cellStyle name="Currency 2" xfId="2"/>
    <cellStyle name="Normal 2" xfId="3"/>
    <cellStyle name="Normal 6" xfId="4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view="pageBreakPreview" zoomScaleNormal="100" zoomScaleSheetLayoutView="100" workbookViewId="0">
      <selection activeCell="P40" sqref="P40:Q40"/>
    </sheetView>
  </sheetViews>
  <sheetFormatPr defaultRowHeight="13.2" x14ac:dyDescent="0.25"/>
  <cols>
    <col min="1" max="1" width="5.5546875" customWidth="1"/>
    <col min="2" max="2" width="10.44140625" customWidth="1"/>
    <col min="3" max="3" width="10.5546875" customWidth="1"/>
    <col min="4" max="4" width="8.88671875" customWidth="1"/>
    <col min="5" max="5" width="9.6640625" bestFit="1" customWidth="1"/>
    <col min="6" max="6" width="14.5546875" customWidth="1"/>
    <col min="7" max="7" width="11.6640625" customWidth="1"/>
    <col min="8" max="8" width="10.88671875" customWidth="1"/>
    <col min="9" max="9" width="16.33203125" customWidth="1"/>
    <col min="10" max="10" width="14.5546875" customWidth="1"/>
    <col min="11" max="11" width="13" customWidth="1"/>
    <col min="12" max="12" width="10" customWidth="1"/>
    <col min="13" max="13" width="6.88671875" customWidth="1"/>
  </cols>
  <sheetData>
    <row r="1" spans="1:13" ht="3" customHeight="1" x14ac:dyDescent="0.25"/>
    <row r="2" spans="1:13" ht="16.2" hidden="1" customHeight="1" x14ac:dyDescent="0.25"/>
    <row r="3" spans="1:13" ht="16.2" hidden="1" customHeight="1" x14ac:dyDescent="0.25"/>
    <row r="4" spans="1:13" ht="16.2" hidden="1" customHeight="1" x14ac:dyDescent="0.25"/>
    <row r="5" spans="1:13" ht="16.2" hidden="1" customHeight="1" x14ac:dyDescent="0.25"/>
    <row r="6" spans="1:13" ht="16.2" hidden="1" customHeight="1" x14ac:dyDescent="0.25"/>
    <row r="7" spans="1:13" ht="16.2" hidden="1" customHeight="1" x14ac:dyDescent="0.25"/>
    <row r="8" spans="1:13" ht="16.2" hidden="1" customHeight="1" x14ac:dyDescent="0.25"/>
    <row r="9" spans="1:13" ht="24" customHeight="1" x14ac:dyDescent="0.25">
      <c r="A9" s="37" t="s">
        <v>6</v>
      </c>
      <c r="B9" s="45" t="s">
        <v>7</v>
      </c>
      <c r="C9" s="39" t="s">
        <v>8</v>
      </c>
      <c r="D9" s="40"/>
      <c r="E9" s="40"/>
      <c r="F9" s="41"/>
      <c r="G9" s="45" t="s">
        <v>9</v>
      </c>
      <c r="H9" s="45" t="s">
        <v>10</v>
      </c>
      <c r="I9" s="47" t="s">
        <v>3</v>
      </c>
      <c r="J9" s="48"/>
      <c r="K9" s="53" t="s">
        <v>4</v>
      </c>
      <c r="L9" s="49" t="s">
        <v>5</v>
      </c>
      <c r="M9" s="50"/>
    </row>
    <row r="10" spans="1:13" ht="24" customHeight="1" x14ac:dyDescent="0.25">
      <c r="A10" s="38"/>
      <c r="B10" s="46"/>
      <c r="C10" s="42"/>
      <c r="D10" s="43"/>
      <c r="E10" s="43"/>
      <c r="F10" s="44"/>
      <c r="G10" s="46"/>
      <c r="H10" s="46"/>
      <c r="I10" s="2" t="s">
        <v>0</v>
      </c>
      <c r="J10" s="3" t="s">
        <v>1</v>
      </c>
      <c r="K10" s="54"/>
      <c r="L10" s="51"/>
      <c r="M10" s="52"/>
    </row>
    <row r="11" spans="1:13" ht="34.5" customHeight="1" x14ac:dyDescent="0.25">
      <c r="A11" s="17">
        <v>1</v>
      </c>
      <c r="B11" s="19">
        <v>21010306</v>
      </c>
      <c r="C11" s="34" t="s">
        <v>14</v>
      </c>
      <c r="D11" s="35"/>
      <c r="E11" s="35"/>
      <c r="F11" s="36"/>
      <c r="G11" s="19" t="s">
        <v>17</v>
      </c>
      <c r="H11" s="21">
        <v>70</v>
      </c>
      <c r="I11" s="20"/>
      <c r="J11" s="20">
        <f>I11*H11</f>
        <v>0</v>
      </c>
      <c r="K11" s="22"/>
      <c r="L11" s="30"/>
      <c r="M11" s="31"/>
    </row>
    <row r="12" spans="1:13" ht="34.5" customHeight="1" x14ac:dyDescent="0.25">
      <c r="A12" s="17">
        <v>2</v>
      </c>
      <c r="B12" s="19">
        <v>21010306</v>
      </c>
      <c r="C12" s="34" t="s">
        <v>15</v>
      </c>
      <c r="D12" s="35"/>
      <c r="E12" s="35"/>
      <c r="F12" s="36"/>
      <c r="G12" s="19" t="s">
        <v>17</v>
      </c>
      <c r="H12" s="21">
        <v>240</v>
      </c>
      <c r="I12" s="20"/>
      <c r="J12" s="20">
        <f t="shared" ref="J12:J28" si="0">I12*H12</f>
        <v>0</v>
      </c>
      <c r="K12" s="22"/>
      <c r="L12" s="30"/>
      <c r="M12" s="31"/>
    </row>
    <row r="13" spans="1:13" ht="34.5" customHeight="1" x14ac:dyDescent="0.25">
      <c r="A13" s="17">
        <v>3</v>
      </c>
      <c r="B13" s="19">
        <v>21010306</v>
      </c>
      <c r="C13" s="34" t="s">
        <v>16</v>
      </c>
      <c r="D13" s="35"/>
      <c r="E13" s="35"/>
      <c r="F13" s="36"/>
      <c r="G13" s="19" t="s">
        <v>17</v>
      </c>
      <c r="H13" s="21">
        <v>120</v>
      </c>
      <c r="I13" s="20"/>
      <c r="J13" s="20">
        <f t="shared" si="0"/>
        <v>0</v>
      </c>
      <c r="K13" s="22"/>
      <c r="L13" s="30"/>
      <c r="M13" s="31"/>
    </row>
    <row r="14" spans="1:13" ht="34.5" customHeight="1" x14ac:dyDescent="0.25">
      <c r="A14" s="17">
        <v>4</v>
      </c>
      <c r="B14" s="19">
        <v>21010306</v>
      </c>
      <c r="C14" s="34" t="s">
        <v>18</v>
      </c>
      <c r="D14" s="35"/>
      <c r="E14" s="35"/>
      <c r="F14" s="36"/>
      <c r="G14" s="19" t="s">
        <v>17</v>
      </c>
      <c r="H14" s="21">
        <v>40</v>
      </c>
      <c r="I14" s="20"/>
      <c r="J14" s="20">
        <f t="shared" si="0"/>
        <v>0</v>
      </c>
      <c r="K14" s="22"/>
      <c r="L14" s="30"/>
      <c r="M14" s="31"/>
    </row>
    <row r="15" spans="1:13" ht="34.5" customHeight="1" x14ac:dyDescent="0.25">
      <c r="A15" s="17">
        <v>5</v>
      </c>
      <c r="B15" s="19">
        <v>21010306</v>
      </c>
      <c r="C15" s="34" t="s">
        <v>19</v>
      </c>
      <c r="D15" s="35"/>
      <c r="E15" s="35"/>
      <c r="F15" s="36"/>
      <c r="G15" s="19" t="s">
        <v>17</v>
      </c>
      <c r="H15" s="21">
        <v>10</v>
      </c>
      <c r="I15" s="20"/>
      <c r="J15" s="20">
        <f t="shared" si="0"/>
        <v>0</v>
      </c>
      <c r="K15" s="22"/>
      <c r="L15" s="30"/>
      <c r="M15" s="31"/>
    </row>
    <row r="16" spans="1:13" ht="34.5" customHeight="1" x14ac:dyDescent="0.25">
      <c r="A16" s="17">
        <v>6</v>
      </c>
      <c r="B16" s="19">
        <v>21010306</v>
      </c>
      <c r="C16" s="34" t="s">
        <v>20</v>
      </c>
      <c r="D16" s="35"/>
      <c r="E16" s="35"/>
      <c r="F16" s="36"/>
      <c r="G16" s="19" t="s">
        <v>21</v>
      </c>
      <c r="H16" s="21">
        <v>1</v>
      </c>
      <c r="I16" s="20"/>
      <c r="J16" s="20">
        <f t="shared" si="0"/>
        <v>0</v>
      </c>
      <c r="K16" s="22"/>
      <c r="L16" s="30"/>
      <c r="M16" s="31"/>
    </row>
    <row r="17" spans="1:13" ht="34.5" customHeight="1" x14ac:dyDescent="0.25">
      <c r="A17" s="17">
        <v>7</v>
      </c>
      <c r="B17" s="19">
        <v>21010306</v>
      </c>
      <c r="C17" s="34" t="s">
        <v>22</v>
      </c>
      <c r="D17" s="35"/>
      <c r="E17" s="35"/>
      <c r="F17" s="36"/>
      <c r="G17" s="19" t="s">
        <v>13</v>
      </c>
      <c r="H17" s="21">
        <v>2</v>
      </c>
      <c r="I17" s="20"/>
      <c r="J17" s="20">
        <f t="shared" si="0"/>
        <v>0</v>
      </c>
      <c r="K17" s="22"/>
      <c r="L17" s="30"/>
      <c r="M17" s="31"/>
    </row>
    <row r="18" spans="1:13" ht="34.5" customHeight="1" x14ac:dyDescent="0.25">
      <c r="A18" s="17">
        <v>8</v>
      </c>
      <c r="B18" s="19">
        <v>21010306</v>
      </c>
      <c r="C18" s="34" t="s">
        <v>23</v>
      </c>
      <c r="D18" s="35"/>
      <c r="E18" s="35"/>
      <c r="F18" s="36"/>
      <c r="G18" s="19" t="s">
        <v>13</v>
      </c>
      <c r="H18" s="21">
        <v>1</v>
      </c>
      <c r="I18" s="20"/>
      <c r="J18" s="20">
        <f t="shared" si="0"/>
        <v>0</v>
      </c>
      <c r="K18" s="22"/>
      <c r="L18" s="30"/>
      <c r="M18" s="31"/>
    </row>
    <row r="19" spans="1:13" ht="34.5" customHeight="1" x14ac:dyDescent="0.25">
      <c r="A19" s="17">
        <v>9</v>
      </c>
      <c r="B19" s="19">
        <v>21010306</v>
      </c>
      <c r="C19" s="34" t="s">
        <v>24</v>
      </c>
      <c r="D19" s="35"/>
      <c r="E19" s="35"/>
      <c r="F19" s="36"/>
      <c r="G19" s="19" t="s">
        <v>13</v>
      </c>
      <c r="H19" s="21">
        <v>6</v>
      </c>
      <c r="I19" s="20"/>
      <c r="J19" s="20">
        <f t="shared" si="0"/>
        <v>0</v>
      </c>
      <c r="K19" s="22"/>
      <c r="L19" s="30"/>
      <c r="M19" s="31"/>
    </row>
    <row r="20" spans="1:13" ht="34.5" customHeight="1" x14ac:dyDescent="0.25">
      <c r="A20" s="17">
        <v>10</v>
      </c>
      <c r="B20" s="19">
        <v>21010306</v>
      </c>
      <c r="C20" s="34" t="s">
        <v>25</v>
      </c>
      <c r="D20" s="35"/>
      <c r="E20" s="35"/>
      <c r="F20" s="36"/>
      <c r="G20" s="19" t="s">
        <v>13</v>
      </c>
      <c r="H20" s="21">
        <v>2</v>
      </c>
      <c r="I20" s="20"/>
      <c r="J20" s="20">
        <f t="shared" si="0"/>
        <v>0</v>
      </c>
      <c r="K20" s="22"/>
      <c r="L20" s="30"/>
      <c r="M20" s="31"/>
    </row>
    <row r="21" spans="1:13" ht="39.75" customHeight="1" x14ac:dyDescent="0.25">
      <c r="A21" s="17">
        <v>11</v>
      </c>
      <c r="B21" s="19">
        <v>21010306</v>
      </c>
      <c r="C21" s="34" t="s">
        <v>26</v>
      </c>
      <c r="D21" s="35"/>
      <c r="E21" s="35"/>
      <c r="F21" s="36"/>
      <c r="G21" s="19" t="s">
        <v>28</v>
      </c>
      <c r="H21" s="21">
        <v>5</v>
      </c>
      <c r="I21" s="20"/>
      <c r="J21" s="20">
        <f t="shared" si="0"/>
        <v>0</v>
      </c>
      <c r="K21" s="22"/>
      <c r="L21" s="30"/>
      <c r="M21" s="31"/>
    </row>
    <row r="22" spans="1:13" ht="40.5" customHeight="1" x14ac:dyDescent="0.25">
      <c r="A22" s="17">
        <v>12</v>
      </c>
      <c r="B22" s="19">
        <v>21010306</v>
      </c>
      <c r="C22" s="34" t="s">
        <v>27</v>
      </c>
      <c r="D22" s="35"/>
      <c r="E22" s="35"/>
      <c r="F22" s="36"/>
      <c r="G22" s="19" t="s">
        <v>28</v>
      </c>
      <c r="H22" s="21">
        <v>1</v>
      </c>
      <c r="I22" s="20"/>
      <c r="J22" s="20">
        <f t="shared" si="0"/>
        <v>0</v>
      </c>
      <c r="K22" s="22"/>
      <c r="L22" s="30"/>
      <c r="M22" s="31"/>
    </row>
    <row r="23" spans="1:13" ht="34.5" customHeight="1" x14ac:dyDescent="0.25">
      <c r="A23" s="17">
        <v>13</v>
      </c>
      <c r="B23" s="19">
        <v>21010306</v>
      </c>
      <c r="C23" s="34" t="s">
        <v>29</v>
      </c>
      <c r="D23" s="35"/>
      <c r="E23" s="35"/>
      <c r="F23" s="36"/>
      <c r="G23" s="19" t="s">
        <v>30</v>
      </c>
      <c r="H23" s="21">
        <v>1</v>
      </c>
      <c r="I23" s="20"/>
      <c r="J23" s="20">
        <f t="shared" si="0"/>
        <v>0</v>
      </c>
      <c r="K23" s="22"/>
      <c r="L23" s="30"/>
      <c r="M23" s="31"/>
    </row>
    <row r="24" spans="1:13" ht="34.5" customHeight="1" x14ac:dyDescent="0.25">
      <c r="A24" s="17">
        <v>14</v>
      </c>
      <c r="B24" s="19">
        <v>21010306</v>
      </c>
      <c r="C24" s="34" t="s">
        <v>31</v>
      </c>
      <c r="D24" s="35"/>
      <c r="E24" s="35"/>
      <c r="F24" s="36"/>
      <c r="G24" s="19" t="s">
        <v>13</v>
      </c>
      <c r="H24" s="21">
        <v>30</v>
      </c>
      <c r="I24" s="20"/>
      <c r="J24" s="20">
        <f t="shared" si="0"/>
        <v>0</v>
      </c>
      <c r="K24" s="22"/>
      <c r="L24" s="30"/>
      <c r="M24" s="31"/>
    </row>
    <row r="25" spans="1:13" ht="34.5" customHeight="1" x14ac:dyDescent="0.25">
      <c r="A25" s="17">
        <v>15</v>
      </c>
      <c r="B25" s="19">
        <v>21010306</v>
      </c>
      <c r="C25" s="34" t="s">
        <v>32</v>
      </c>
      <c r="D25" s="35"/>
      <c r="E25" s="35"/>
      <c r="F25" s="36"/>
      <c r="G25" s="19" t="s">
        <v>13</v>
      </c>
      <c r="H25" s="21">
        <v>30</v>
      </c>
      <c r="I25" s="20"/>
      <c r="J25" s="20">
        <f t="shared" si="0"/>
        <v>0</v>
      </c>
      <c r="K25" s="22"/>
      <c r="L25" s="30"/>
      <c r="M25" s="31"/>
    </row>
    <row r="26" spans="1:13" ht="34.5" customHeight="1" x14ac:dyDescent="0.25">
      <c r="A26" s="17">
        <v>16</v>
      </c>
      <c r="B26" s="19">
        <v>21010306</v>
      </c>
      <c r="C26" s="34" t="s">
        <v>33</v>
      </c>
      <c r="D26" s="35"/>
      <c r="E26" s="35"/>
      <c r="F26" s="36"/>
      <c r="G26" s="19" t="s">
        <v>13</v>
      </c>
      <c r="H26" s="21">
        <v>30</v>
      </c>
      <c r="I26" s="20"/>
      <c r="J26" s="20">
        <f t="shared" si="0"/>
        <v>0</v>
      </c>
      <c r="K26" s="22"/>
      <c r="L26" s="30"/>
      <c r="M26" s="31"/>
    </row>
    <row r="27" spans="1:13" ht="34.5" customHeight="1" x14ac:dyDescent="0.25">
      <c r="A27" s="17">
        <v>17</v>
      </c>
      <c r="B27" s="19">
        <v>21010306</v>
      </c>
      <c r="C27" s="34" t="s">
        <v>34</v>
      </c>
      <c r="D27" s="35"/>
      <c r="E27" s="35"/>
      <c r="F27" s="36"/>
      <c r="G27" s="19" t="s">
        <v>13</v>
      </c>
      <c r="H27" s="21">
        <v>8</v>
      </c>
      <c r="I27" s="20"/>
      <c r="J27" s="20">
        <f t="shared" si="0"/>
        <v>0</v>
      </c>
      <c r="K27" s="22"/>
      <c r="L27" s="30"/>
      <c r="M27" s="31"/>
    </row>
    <row r="28" spans="1:13" ht="34.5" customHeight="1" x14ac:dyDescent="0.25">
      <c r="A28" s="17">
        <v>18</v>
      </c>
      <c r="B28" s="19">
        <v>21010306</v>
      </c>
      <c r="C28" s="34" t="s">
        <v>35</v>
      </c>
      <c r="D28" s="35"/>
      <c r="E28" s="35"/>
      <c r="F28" s="36"/>
      <c r="G28" s="19" t="s">
        <v>36</v>
      </c>
      <c r="H28" s="21">
        <v>6</v>
      </c>
      <c r="I28" s="20"/>
      <c r="J28" s="20">
        <f t="shared" si="0"/>
        <v>0</v>
      </c>
      <c r="K28" s="22"/>
      <c r="L28" s="30"/>
      <c r="M28" s="31"/>
    </row>
    <row r="29" spans="1:13" ht="34.5" customHeight="1" x14ac:dyDescent="0.25">
      <c r="A29" s="17"/>
      <c r="B29" s="19"/>
      <c r="C29" s="34"/>
      <c r="D29" s="35"/>
      <c r="E29" s="35"/>
      <c r="F29" s="36"/>
      <c r="G29" s="19"/>
      <c r="H29" s="21"/>
      <c r="I29" s="20"/>
      <c r="J29" s="20"/>
      <c r="K29" s="22"/>
      <c r="L29" s="30"/>
      <c r="M29" s="31"/>
    </row>
    <row r="30" spans="1:13" s="1" customFormat="1" ht="17.399999999999999" x14ac:dyDescent="0.3">
      <c r="A30" s="17"/>
      <c r="B30" s="19"/>
      <c r="C30" s="32"/>
      <c r="D30" s="33"/>
      <c r="E30" s="33"/>
      <c r="F30" s="33"/>
      <c r="G30" s="9"/>
      <c r="H30" s="10"/>
      <c r="I30" s="14" t="s">
        <v>12</v>
      </c>
      <c r="J30" s="18">
        <f>SUM(J11:J11)</f>
        <v>0</v>
      </c>
      <c r="K30" s="11"/>
      <c r="L30" s="28"/>
      <c r="M30" s="29"/>
    </row>
    <row r="31" spans="1:13" ht="17.399999999999999" x14ac:dyDescent="0.3">
      <c r="A31" s="17"/>
      <c r="B31" s="19"/>
      <c r="C31" s="32"/>
      <c r="D31" s="33"/>
      <c r="E31" s="33"/>
      <c r="F31" s="33"/>
      <c r="G31" s="12"/>
      <c r="H31" s="10"/>
      <c r="I31" s="15" t="s">
        <v>11</v>
      </c>
      <c r="J31" s="18">
        <f>J30*20%</f>
        <v>0</v>
      </c>
      <c r="K31" s="11"/>
      <c r="L31" s="28"/>
      <c r="M31" s="29"/>
    </row>
    <row r="32" spans="1:13" ht="14.4" thickBot="1" x14ac:dyDescent="0.3">
      <c r="A32" s="4"/>
      <c r="B32" s="5"/>
      <c r="C32" s="24"/>
      <c r="D32" s="25"/>
      <c r="E32" s="25"/>
      <c r="F32" s="25"/>
      <c r="G32" s="6"/>
      <c r="H32" s="7"/>
      <c r="I32" s="16" t="s">
        <v>2</v>
      </c>
      <c r="J32" s="23">
        <f>J30+J31</f>
        <v>0</v>
      </c>
      <c r="K32" s="8"/>
      <c r="L32" s="26"/>
      <c r="M32" s="27"/>
    </row>
    <row r="33" ht="15" customHeight="1" x14ac:dyDescent="0.25"/>
    <row r="34" s="13" customFormat="1" ht="15" customHeight="1" x14ac:dyDescent="0.25"/>
    <row r="35" s="13" customFormat="1" ht="15" customHeight="1" x14ac:dyDescent="0.25"/>
    <row r="36" ht="12" customHeight="1" x14ac:dyDescent="0.25"/>
    <row r="37" ht="12" customHeight="1" x14ac:dyDescent="0.25"/>
    <row r="38" ht="15" customHeight="1" x14ac:dyDescent="0.25"/>
    <row r="39" ht="15" customHeight="1" x14ac:dyDescent="0.25"/>
    <row r="48" ht="1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8.25" customHeight="1" x14ac:dyDescent="0.25"/>
  </sheetData>
  <mergeCells count="52">
    <mergeCell ref="C29:F29"/>
    <mergeCell ref="L29:M29"/>
    <mergeCell ref="C26:F26"/>
    <mergeCell ref="L26:M26"/>
    <mergeCell ref="C27:F27"/>
    <mergeCell ref="L27:M27"/>
    <mergeCell ref="C28:F28"/>
    <mergeCell ref="L28:M28"/>
    <mergeCell ref="C23:F23"/>
    <mergeCell ref="L23:M23"/>
    <mergeCell ref="C24:F24"/>
    <mergeCell ref="L24:M24"/>
    <mergeCell ref="C25:F25"/>
    <mergeCell ref="L25:M25"/>
    <mergeCell ref="L9:M10"/>
    <mergeCell ref="K9:K10"/>
    <mergeCell ref="C15:F15"/>
    <mergeCell ref="L15:M15"/>
    <mergeCell ref="C16:F16"/>
    <mergeCell ref="L16:M16"/>
    <mergeCell ref="A9:A10"/>
    <mergeCell ref="C9:F10"/>
    <mergeCell ref="C31:F31"/>
    <mergeCell ref="G9:G10"/>
    <mergeCell ref="I9:J9"/>
    <mergeCell ref="C12:F12"/>
    <mergeCell ref="C13:F13"/>
    <mergeCell ref="C14:F14"/>
    <mergeCell ref="H9:H10"/>
    <mergeCell ref="B9:B10"/>
    <mergeCell ref="C17:F17"/>
    <mergeCell ref="C18:F18"/>
    <mergeCell ref="C19:F19"/>
    <mergeCell ref="C20:F20"/>
    <mergeCell ref="C21:F21"/>
    <mergeCell ref="C22:F22"/>
    <mergeCell ref="C32:F32"/>
    <mergeCell ref="L32:M32"/>
    <mergeCell ref="L31:M31"/>
    <mergeCell ref="L11:M11"/>
    <mergeCell ref="C30:F30"/>
    <mergeCell ref="L30:M30"/>
    <mergeCell ref="C11:F11"/>
    <mergeCell ref="L12:M12"/>
    <mergeCell ref="L13:M13"/>
    <mergeCell ref="L14:M14"/>
    <mergeCell ref="L17:M17"/>
    <mergeCell ref="L18:M18"/>
    <mergeCell ref="L19:M19"/>
    <mergeCell ref="L20:M20"/>
    <mergeCell ref="L21:M21"/>
    <mergeCell ref="L22:M22"/>
  </mergeCells>
  <phoneticPr fontId="0" type="noConversion"/>
  <printOptions horizontalCentered="1"/>
  <pageMargins left="0.31496062992125984" right="0.27559055118110237" top="1.1023622047244095" bottom="0.39370078740157483" header="0.31496062992125984" footer="0.31496062992125984"/>
  <pageSetup paperSize="9" scale="69" fitToHeight="0" orientation="portrait" r:id="rId1"/>
  <headerFooter differentOddEven="1">
    <oddHeader>&amp;R&amp;G</oddHeader>
    <oddFooter xml:space="preserve">&amp;R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IMS-R4.06.12 SPOR</vt:lpstr>
      <vt:lpstr>'IMS-R4.06.12 SPOR'!Область_печати</vt:lpstr>
    </vt:vector>
  </TitlesOfParts>
  <Company>Kentech (Caspian)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Taleh</dc:creator>
  <cp:lastModifiedBy>123</cp:lastModifiedBy>
  <cp:lastPrinted>2021-01-15T04:13:25Z</cp:lastPrinted>
  <dcterms:created xsi:type="dcterms:W3CDTF">2000-07-03T11:17:58Z</dcterms:created>
  <dcterms:modified xsi:type="dcterms:W3CDTF">2021-02-09T11:35:07Z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