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" sheetId="15" r:id="rId1"/>
    <sheet name="Лист13" sheetId="14" state="hidden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E86" i="15" l="1"/>
  <c r="E73" i="15"/>
  <c r="E70" i="15"/>
  <c r="E65" i="15"/>
  <c r="E52" i="15"/>
  <c r="E45" i="15"/>
  <c r="E43" i="15"/>
  <c r="E40" i="15"/>
  <c r="E36" i="15"/>
</calcChain>
</file>

<file path=xl/sharedStrings.xml><?xml version="1.0" encoding="utf-8"?>
<sst xmlns="http://schemas.openxmlformats.org/spreadsheetml/2006/main" count="410" uniqueCount="180">
  <si>
    <t>Раздел 1. СТРОИТЕЛЬНЫЕ РАБОТЫ</t>
  </si>
  <si>
    <t>Знак высокого напряжения</t>
  </si>
  <si>
    <t>Единица измерения</t>
  </si>
  <si>
    <t>Раздел 2. МОНТАЖНЫЕ РАБОТЫ</t>
  </si>
  <si>
    <t>Песок природный для строительных работ мелкий / для постели в траншее</t>
  </si>
  <si>
    <t>Смазка солидол синтетический марки &lt;С&gt; (100м = 10кг)</t>
  </si>
  <si>
    <t>Кабель 20кВ сеч. 1хб30/70мм2 в проложенных трубах ПНД Д=280мм в готовых траншеях масса 1 м до 9 кг</t>
  </si>
  <si>
    <t>Кабель 20кВ сеч. 1хб30/70мм2 в проложенных трубах ПНД Д=280мм в готовых траншеях масса 1 м до 9 кг при пересечении с коммуникациями</t>
  </si>
  <si>
    <t>Кабель 20кВ сеч. 1хб30/70мм2 в проложенных трубах ПНД Д=280мм в готовых траншеях масса 1 м до 9 кг при пересечении с ж.д.</t>
  </si>
  <si>
    <t>Кабель 20кВ сеч. 1хб30/70мм2 в проложенных трубах ПНД ПЭ Д=280мм в готовых траншеях масса 1 м до 9 кг в ГНБ</t>
  </si>
  <si>
    <t>Кабель ПвПу2г-20кВ сеч.1x630/70 ТУ 16.К71-335-2004</t>
  </si>
  <si>
    <t>Муфта для кабеля напряжением 35 кВ соединительная и стопорная / монтаж муфты соединительной для одножильного кабеля 20кВ сеч. 1хб30мм2</t>
  </si>
  <si>
    <t>Указатель месторасположения трассы кабелей, проложенных в земле</t>
  </si>
  <si>
    <t>Бирки маркировочные для кабеля 20кВ У135 УЗ,5</t>
  </si>
  <si>
    <t>шт.</t>
  </si>
  <si>
    <t>м3</t>
  </si>
  <si>
    <t>Трубы ПНД жесткие двухсменные типа ДКС, наружным диаметром 110 мм</t>
  </si>
  <si>
    <t>Муфты для полиэтиленовых труб безнапорной и ливневой канализации, диаметром 110 мм / ДКС</t>
  </si>
  <si>
    <t>Заглушки полиэтиленовые для труб диаметром 110 мм</t>
  </si>
  <si>
    <t>Кольца резиновые уплотнительные для полиэтиленовых труб диаметром 110 мм</t>
  </si>
  <si>
    <t>Отвод 45° полиэтиленовый с удлиненным хвостовиком, диаметр 110 мм (ТУ2248-001-18425183-01) / Тройник полиэтиленовый 90 град, для ПНД-ИОмм</t>
  </si>
  <si>
    <t>Песок природный для строительных работ очень мелкий</t>
  </si>
  <si>
    <t>Щебень</t>
  </si>
  <si>
    <t>Кабель СБ2лШв-10кВ сеч. Зх70мм2 в проложенных трубах ДКС в готовых траншеях масса 1 м до 6 кг</t>
  </si>
  <si>
    <t>Кабель СБ2лШв-10кВ сеч. Зх70мм2 в сущ. лотке, масса 1 м кабеля до 6 кг</t>
  </si>
  <si>
    <t>Кабель СБ2лШв-10кВ сеч. Зх70мм2 в жестких ПНД трубах,ДКС д=160мм, масса 1 м кабеля до 6 кг, при пересечении с коммуникациями</t>
  </si>
  <si>
    <t>Кабель СБ2лШв-10кВ сеч. Зх70мм2 в сущ. трубах, масса 1 м кабеля до 6 кг, в ГНБ</t>
  </si>
  <si>
    <t>Кабель СБ2лШв-10кВ сеч. Зх70мм2 в жестких ПНД трубах,ДКС д=160мм, масса 1 м кабеля до 6 кг, под ж.д. путями</t>
  </si>
  <si>
    <t>Кабели силовые на напряжение 10000 В для прокладке в земле с медными жилами с двумя слоями пластмассовых лент марки СБ2лУ, с числом жил - 3 и сечением 70 мм2 / СБ2лШв-10кВ сеч. Зх70мм2</t>
  </si>
  <si>
    <t>Муфта концевая эпоксидная для 3-жильного кабеля напряжением до 10 кВ, сечение одной жилы до 120 мм2 / Муфта концевая термоусаживаемая внутренней установки для кабеля СБ2лШв-10кВ сеч.Зх70мм2</t>
  </si>
  <si>
    <t>Муфта соединительная эпоксидная для 3-4-жильного кабеля напряжением до 10 кВ, сечение жил до 35 мм2 / Муфта соединительная термоусаживаемая для кабеля СБ2лШв-10кВ сеч.Зх70мм2</t>
  </si>
  <si>
    <t>Кабель АСБ2лШв-10кВ и АПвПу-ЮкВ сеч. 185-240мм2в жестких ПНД трубах,ДКС д=160мм, масса 1 м кабеля до 9 кг, в траншее</t>
  </si>
  <si>
    <t>Кабель АСБ2лШв-10кВ и АПвПу-ЮкВ сеч. 185-240мм2в жестких ПНД трубах,ДКС д=1б0мм, масса 1 м кабеля до 9 кг, в траншее под коммуникациями</t>
  </si>
  <si>
    <t>Кабель АСБ2лШв-10кВ и АПвПу-ЮкВ сеч. 185-240мм2 в сущ. тру-6ах,ДКС д=160мм, масса 1 м кабеля до 9 кг, проложенных в ГНБ</t>
  </si>
  <si>
    <t>Кабель АСБ2лШв-10кВ и АПвПу-ЮкВ сеч. 185-240мм2 в жестких трубах,ДКС д=160мм, масса 1 м кабеля до 9 кг, под ж.д.</t>
  </si>
  <si>
    <t>Кабель АСБ2лШв-10кВ и АПвПу-ЮкВ сеч. 185-240мм2 в жестких трубах,ДКС д=160мм, масса 1 м кабеля до 9 кг, под автодорогой</t>
  </si>
  <si>
    <t>Кабели силовые на напряжение 10000 В для прокладке в земле с алюминиевыми жилами с двумя слоями пластмассовых лент марки АСБ2лУ, с числом жил - 3 и сечением 185 мм2 / АСБ2лШв-10кВ сеч. Зх185мм2</t>
  </si>
  <si>
    <t>Кабель силовой АПвПу2г Зх240мс/50-10кВ ТУ 16.К71-462-2014 (ГОСТ Р 55025-201)</t>
  </si>
  <si>
    <t>Кабель СБ2лШв-10кВ сеч. Зх185мм2 в жестких ПНД трубах,ДКС д=160мм, масса 1 м кабеля до 13 кг, в траншее</t>
  </si>
  <si>
    <t>Кабель СБ2лШв-10кВ сеч. Зх185мм2 в жестких ПНД трубах,ДКС д=160мм, масса 1 м кабеля до 13 кг, в траншее под коммуникациями</t>
  </si>
  <si>
    <t>Кабель СБ2лШв-10кВ сеч. Зх185мм2 в сущ. трубах в ГНБ</t>
  </si>
  <si>
    <t>Кабель СБ2лШв-10кВ сеч. Зх185мм2 в жестких ПНД трубах,ДКС д=160мм, масса 1 м кабеля до 13 кг, в траншее под автодорогой</t>
  </si>
  <si>
    <t>Кабель СБ2лШв-10кВ сеч. Зх185мм2 в жестких ПНД трубах,ДКС д=160мм, масса 1 м кабеля до 13 кг, в траншее под ж.д. путями</t>
  </si>
  <si>
    <t>Кабели силовые на напряжение 10000 В для прокладке в земле с медными жилами с двумя слоями пластмассовых лент марки СБ2лУ, с числом жил - 3 и сечением 185 мм2 / СБ2лШв-10кВ сеч. Зх185мм2</t>
  </si>
  <si>
    <t>Муфта концевая термоусаживаемая внутренней установки для кабеля СБ2лШв-10кВ сеч.3х185мм2</t>
  </si>
  <si>
    <t>Муфта концевая термоусаживаемая внутренней установки для кабеля АПвПу-ЮкВ сеч.Зх240мм2</t>
  </si>
  <si>
    <t>Муфта соединительная эпоксидная для 3-4-жильного кабеля напряжением до 10 кВ, сечение жил до 185 мм2 / Муфта соединительная термоусаживаемая для кабеля СБ2лШв-10кВ сеч.3х185мм2</t>
  </si>
  <si>
    <t>Муфта соединительная эпоксидная для 3-4-жильного кабеля напряжением до 10 кВ, сечение жил до 240 мм2 / Муфта соединительная термоусаживаемая для кабеля АПвПу-ЮкВ сеч.Зх240мм2</t>
  </si>
  <si>
    <t>Защита кабеля битумом (двойное покрытие) (Обмазка поверхности кабеля огнезащитной пастой "Огракс" при вводе в здание)</t>
  </si>
  <si>
    <t>Материал огнезащитный терморасширяющийся &lt;0гракс-В1&gt; для покрытия электрических кабелей</t>
  </si>
  <si>
    <t>Устройство ввода кабеля 10 кВ сеч. до 70мм2 в РУ-ЮкВ</t>
  </si>
  <si>
    <t>Устройство ввода кабеля 10 кВ сеч. 185мм2 в РУ-ЮкВ</t>
  </si>
  <si>
    <t>Устройство ввода кабеля 10 кВ сеч. 240мм2 в РУ-ЮкВ</t>
  </si>
  <si>
    <t>Бирки маркировочные У135 УХЛ1</t>
  </si>
  <si>
    <t>Муфты для полиэтиленовых труб безнапорной и ливневой канализации, диаметром 110 мм</t>
  </si>
  <si>
    <t>Отвод 45° полиэтиленовый с удлиненным хвостовиком, диаметр 110 мм (ТУ2248-001-18425183-01) / Тройник полиэтиленовый 45 град, для ПНД-ИОмм</t>
  </si>
  <si>
    <t>Кабель КВБбШв в ПНД трубе ДКСИОмм, проложенной в траншее</t>
  </si>
  <si>
    <t>Кабель КВБбШв в ПНД трубе ДКСИОмм, проложенной в траншее под ж.д.путями (существующ.)</t>
  </si>
  <si>
    <t>Кабель КВБбШв в ПНД трубе ДКСИОмм, проложенной в траншее вдоль опор к.с.</t>
  </si>
  <si>
    <t>Кабель КВБбШв в ПНД трубе ДКСИОмм, проложенной в траншее под коммуникациями</t>
  </si>
  <si>
    <t>Кабель КВБбШв в стальной оцинкованной трубе Д=32мм по опоре к шкафу ШК - с учетом движения поездов</t>
  </si>
  <si>
    <t>Кабель КВБбШв в трубе ДКС32мм по опоре кс - с учетом движения поездов</t>
  </si>
  <si>
    <t>Кабель КВБбШв в трубе ДКС32мм по ж.п. - с учетом движения поездов</t>
  </si>
  <si>
    <t>Изолирующие деревянные конструкции для крепления стальной трубы и подъема кабеля по мет.опоре (с учетом стоимости деревянных конструкций) (доски 16x150x30мм - 2 шт.)</t>
  </si>
  <si>
    <t>Изолирующие деревянные конструкции для прохода кабеля по жесткой поперечине (с учетом стоимости деревянных конструкций) (клицы 80х100хб00мм - 20 шт.)</t>
  </si>
  <si>
    <t>Труба винипласговая по установленным конструкциям, по стенам и колоннам с креплением скобами, диаметр до 50 мм / труба ПВХ ДКС 32 мм по опоре к.с.</t>
  </si>
  <si>
    <t>Труба винипласговая по установленным конструкциям, по стенам и колоннам с креплением скобами, диаметр до 50 мм / труба ПВХ ДКС 32 мм по ж.п.</t>
  </si>
  <si>
    <t>Муфта соединительная 3-х палая Пс слт-1 / Муфта кабельная соединительная ПСТк4-14х(1,5-2,5)</t>
  </si>
  <si>
    <t>Короба пластмассовые шириной до 40 мм по стене в здании тяговой подстанции</t>
  </si>
  <si>
    <t>Прокладка муфты соединительной эпоксидной для контрольного кабеля сечением одной жилы до 2,5 мм2, количество жил до 14</t>
  </si>
  <si>
    <t>Прокладка муфты соединительной эпоксидной для контрольного кабеля сечением одной жилы до 2,5 мм2, количество жил до 27</t>
  </si>
  <si>
    <t>Муфта соединительная 3-х палая Пс слт-1 / Муфта кабельная соединительная ПСТк19-37х(1,5-2,5)</t>
  </si>
  <si>
    <t>Прокладка муфты кабельной концевой ККТ-2 для контрольного кабеля сечением одной жилы до 2,5 мм2, количество жил до 14</t>
  </si>
  <si>
    <t>Муфта кабельная концевая термоусаживаемая 4КВТп-1-35/50 / Муфта кабельная концевая для контрольного кабеля, тип ККТ-2</t>
  </si>
  <si>
    <t>Прокладка муфты кабельной концевой ККТ-3 для контрольного кабеля сечением одной жилы до 2,5 мм2, количество жил до 27</t>
  </si>
  <si>
    <t>Муфта кабельная концевая для контрольного кабеля, тип ККТ-3</t>
  </si>
  <si>
    <t>Герметизация проходов при вводе кабелей во взрывоопасные помещения уплотнительной массой</t>
  </si>
  <si>
    <t>Муфта полиэтиленовая для асбестоцементных труб МПТ-3 / Уплотнитель кабельных проходов термоусаживаемый типа УКПТ-130/34</t>
  </si>
  <si>
    <t>Бирки маркировочные БМ полистироловые / Бирки маркировочные У136 УЗ,5</t>
  </si>
  <si>
    <t>Прокладка стальной оцинкованной трубы Д=50мм по опорам с ШК - с креплением скобами - с учетом движения поездов</t>
  </si>
  <si>
    <t>Прокладка металлорукава Д=25мм по опорам с ШК - с креплением скобами - с учетом движения поездов</t>
  </si>
  <si>
    <t>Прокладка провода ПРГН сеч.2,5мм2 в металлорукаве - с учетом движения поездов</t>
  </si>
  <si>
    <t>Трубы стальные электросварные прямошовные со снятой фаской из стали марок БСт2кп-БСт4кп и БСт2пс-БСт4пс наружный диаметр 32 мм, толщина стенки 3 мм</t>
  </si>
  <si>
    <t>Рукава металлические диаметром 32 мм РЗ-Ц-Х</t>
  </si>
  <si>
    <t>Монтаж шкафов клеммных ШК-12 на опоре к.с.</t>
  </si>
  <si>
    <t>Монтаж шкафов клеммных ШК-24 на опоре к.с.</t>
  </si>
  <si>
    <t>Монтаж шкафов клеммных ШК-24 на стене здания дежурного по ТП</t>
  </si>
  <si>
    <t>Монтаж шкафов клеммных ШК-40 на опоре к.с.</t>
  </si>
  <si>
    <t>Монтаж шкафов клеммных ШК-40 на стене здания дежурного по ТП</t>
  </si>
  <si>
    <t>Шкаф кабельный перегонной связи ШКП-70, 15482-00-00 /Шкаф клеммный ШК-12</t>
  </si>
  <si>
    <t>Шкаф кабельный перегонной связи ШКП-70, 15482-00-00 /Шкаф клеммный ШК-24</t>
  </si>
  <si>
    <t>Шкаф кабельный перегонной связи ШКП-70, 15482-00-00 /Шкаф клеммный ШК-40</t>
  </si>
  <si>
    <t>Металлоконструкции оцинкованные для крепления шкафов ШК на стене внутри зданий</t>
  </si>
  <si>
    <t>Конструкция для крепления кабельного ящика в составе: хомут, кронштейн, гайки, шайбы / Крепление ШК</t>
  </si>
  <si>
    <t>Монтаж выключателя пакетного ПВЗ-16 в клеммном шкафу на плите</t>
  </si>
  <si>
    <t>Плита изоляционная для установки ПВЗ-16 (0,028м2 х 8шт.)</t>
  </si>
  <si>
    <t>Ввод контрольного кабеля КВБбШв до 10 жил в шкафы ШК</t>
  </si>
  <si>
    <t>Ввод контрольного кабеля КВБбШв до 14 жил в шкафы ШК</t>
  </si>
  <si>
    <t>Ввод контрольного кабеля КВБбШв до 19 жил в шкафы ШК</t>
  </si>
  <si>
    <t>Присоединение жил проводов и кабелей сечением до 2,5 мм2</t>
  </si>
  <si>
    <t>Присоединение заземления шкафа к заземлению опоры</t>
  </si>
  <si>
    <t>Заземлитель горизонтальный из стали полосовой сечением 160 мм2 /оцинкованной сечением 40х8мм2 без стоимости стали</t>
  </si>
  <si>
    <t>Горячее цинкование металлических конструкций заземления: сталь 63x63x6мм (5,72 х 2,5м х 10) и 40x8мм (2,51*25м)</t>
  </si>
  <si>
    <t>Сталь круглая оцинкованная Д=12мм (вес 1пм=0,89кг)</t>
  </si>
  <si>
    <t>Накладка на стык крышки</t>
  </si>
  <si>
    <t>Зажим плашечный для заземляющего провода</t>
  </si>
  <si>
    <t>Заглушки полиэтиленовые для резервных труб диаметром 110 мм</t>
  </si>
  <si>
    <t>Кабель КВБбШв в ПНД трубе ДКСИОмм, проложенной в траншее под сущ. ж.д.путями</t>
  </si>
  <si>
    <t>Кабель КВБбШв в ПНД трубе ДКСИОмм, проложенной в проектируемом проходе ГНБ</t>
  </si>
  <si>
    <t>Кабель КВБбШв в ПНД трубе ДКСИОмм, проложенной в траншее под автодорогой</t>
  </si>
  <si>
    <t>Прокладка кабеля до 1 кг /м внутри сущ. РУ-ЮкВ</t>
  </si>
  <si>
    <t>Прокладка кабеля до 2 кг /м внутри сущ. РУ-ЮкВ</t>
  </si>
  <si>
    <t>Муфта соединительная эпоксидная для контрольного кабеля сечением одной жилы до 6 мм2, количество жил до 14</t>
  </si>
  <si>
    <t>Муфта соединительная эпоксидная для контрольного кабеля сечением одной жилы до 6 мм2, количество жил до 27</t>
  </si>
  <si>
    <t>Муфта соединительная 3-х палая Пс слт-1 / Муфта кабельная соединительная ПСТк(4-10)х(4-6)</t>
  </si>
  <si>
    <t>Муфта соединительная 3-х палая Пс слт-1 / Муфта кабельная соединительная 27ПСТкБ-6-Пр-Си</t>
  </si>
  <si>
    <t>Муфта кабельная концевая термоусаживаемая 4КВТп-1-35/50 / Муфта кабельная концевая для контрольного кабеля, тип ККТ-2 _</t>
  </si>
  <si>
    <t>Кол-во итого</t>
  </si>
  <si>
    <t>Прокладки ПВХ (200x60x4)</t>
  </si>
  <si>
    <t>Лента ПХВ (30-50мм) для крепления кабеля в треугольник (L=900m, вес 1м=12гр)</t>
  </si>
  <si>
    <t>Муфта соединительная для одножильного медного кабеля 20кВ с изоляцией из сшитого полиэтилена - POU 24/1x630</t>
  </si>
  <si>
    <t>Манжета стенового ввода из эластомерного полиуретана диаметром 295 мм / Манжет уплотнительный из высококачественного полиэтилена высокой плотности без металла с замком (для труб Д=280мм) типа OM-M&amp;L DDL(R) GmbH</t>
  </si>
  <si>
    <t>Труба напорная из полиэтилена РЕ 100 питьевая ПЭ100 SDR11, размером 315x23,2 мм (ГОСТ 18599-2001, ГОСТ Р 52134-2003) / Труба гладкая трехслойная ПНД ПЭ д=280мм толщ, стенки 25,5 мм ЭЛЕК-ТРОПАЙП ПРО №1250</t>
  </si>
  <si>
    <t>Муфта соединительная RADIUS для трубы полиэтиленовой жесткой трехслойной Д=280мм</t>
  </si>
  <si>
    <t>Тройник полиэтиленовый с удлиненным хвостовиком равнопроходной, SDR 11, диаметр 63 мм / Тройник полиэтиленовый 90 град, для ПНД-ИОмм</t>
  </si>
  <si>
    <t>Держатель с защелкой "DKC" для труб диаметром 50 мм / Кластер одиночный для труб диаметром 110 мм</t>
  </si>
  <si>
    <t>Муфты, фирма "Райхем", концевые внутренней установки для 3-х жильных кабелей с пропитанной бумажной изоляцией и общей оболочкой, напряжение 6 и 10 кВ, тип GUST 12/70-120/450, сечение жилы 70-120 мм2, свободная длина 450 мм</t>
  </si>
  <si>
    <t>Муфты, фирма "Райхем”, концевые внутренней установки для 3-х жильных кабелей с пропитанной бумажной изоляцией и общей оболочкой, напряжение 6 и 10 кВ, тип GUST 12/70-120/450, сечение жилы 70-120 мм2, свободная длина 450 мм</t>
  </si>
  <si>
    <t>Муфта концевая внутренней установки на основе термоусаживаемых изделий (Raychem) GUST 12/150-185/450</t>
  </si>
  <si>
    <t>Муфта концевая термоусаживаемая внутренней установки для 3-жильного алюминиевого кабеля с изоляцией из сшитого полиэтилена-сеч. 240мм2 на напр. ЮкВ (Raychem) типа POLT-12D/3XI-H1</t>
  </si>
  <si>
    <t>Муфта соединительная на основе термоусаживаемых изделий для 3-х жильного кабеля с бумажной изоляцией сеч. 185мм2 на напряжение ЮкВ (Raychem) типа GUSJ 12/150-185</t>
  </si>
  <si>
    <t>Муфта соединительная для 3-жильного алюминиевогокабеля с изоляцией из сшитого полиэтиленасеч. 240мм2 на напряжение ЮкВ (Raychem) типа POU-12/3X120-240</t>
  </si>
  <si>
    <t>Держатель расстояний (кластер) для кабеля в трубах DKC-110 (тройной)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</si>
  <si>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4x2,5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</si>
  <si>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7x2,5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</si>
  <si>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10x2,5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</si>
  <si>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14x2,5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</si>
  <si>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19x2,5</t>
  </si>
  <si>
    <t>Трубы гладкие жесткие из ПВХ "DKC" диаметром 32 мм</t>
  </si>
  <si>
    <t>Муфта соединительная "труба-труба" для гофрированных или жестких гладких труб диаметром 32 мм, класс защиты IP65</t>
  </si>
  <si>
    <t>Угол внугренний/внешний для кабель-канала "Legrand" DLP 32x12,5 мм / Поворот на 90 градусов "труба-труба" д=32мм (IP67)</t>
  </si>
  <si>
    <t>Держатель с защелкой "DKC" для труб диаметром 50 мм / Д=32мм</t>
  </si>
  <si>
    <t>Прокладка кабеля КВВГнг-LS сеч.14x2,5мм2 в ПНД трубе д=32мм, проложенном по стене в здании тяговой подстанции</t>
  </si>
  <si>
    <t>Прокладка кабеля КВВГнг-LS сеч.19х2,5мм2 в ПНД трубе Д=32мм</t>
  </si>
  <si>
    <t>Прокладка кабеля КВВГнг-LS сеч.14х2,5мм2 в кабель-канале, проложенном по стене в здании тяговой подстанции</t>
  </si>
  <si>
    <t>Кабель контрольный с медными жилами, с изоляцией и оболочкой из поливинилхлоридного пластиката, не распространяющего горение, марки КВВГнг-LS, с числом жил и номинальным сечением жилы, мм2: 14x2,5</t>
  </si>
  <si>
    <t>Кабель контрольный с медными жилами, с изоляцией и оболочкой из поливинилхлоридного пластиката, не распространяющего горение, марки КВВГнг-LS, с числом жил и номинальным сечением жилы, мм2: 19x2,5</t>
  </si>
  <si>
    <t>82    Провод медный монтажный марки ПРГИ 0,66кВ сечением 1x2,5 мм2</t>
  </si>
  <si>
    <t>Ввод контрольного кабеля КВВГнг-LS 14x2,5, в здание дежурного ТП</t>
  </si>
  <si>
    <t>Ввод контрольного кабеля КВВГнг-LS 19x2,5, в здание дежурного ТП</t>
  </si>
  <si>
    <t>Сталь полосовая 40x8 мм, марка СтЗсп</t>
  </si>
  <si>
    <t>Заземлитель вертикальный из угловой стали, размер, мм 63x63x6,/ оцинкованной (L=2.5m) без стоимости стали</t>
  </si>
  <si>
    <t>Сталь угловая равнополочная, марка стали ВСтЗкп2, размером 100x100x10 мм / 63x63x6мм</t>
  </si>
  <si>
    <t>Кабель-канал пластмассовый 35x105мм (L=2m, всего 28шт.) по стене -под кабель КВВГнг-LS</t>
  </si>
  <si>
    <t>Кабель-канал "Legrand" DLP 105x50 мм L=2m</t>
  </si>
  <si>
    <t>Накладка на стык для кабель-канала "Legrand"</t>
  </si>
  <si>
    <t>Угол внутренний/внешний для кабель-канала "Legrand" DLP 40x16 мм, 40x20 мм</t>
  </si>
  <si>
    <t>Угол плоский кабель-канала "Legrand" DLP 20x12,5 мм</t>
  </si>
  <si>
    <t>Заглушка торцевая для кабель-канала "Legrand" DLP 20x12,5 мм</t>
  </si>
  <si>
    <t>Труба с надрезом Д=48мм, L=200mm 28 шт.</t>
  </si>
  <si>
    <t>Рукава резинотканевые напорно-всасывающие для воды давлением 1 МПа (10 кгс/см2), диаметром 32 мм / Д=38мм, L=200mm 28 шт.</t>
  </si>
  <si>
    <t>Тройник полиэтиленовый с удлиненным хвостовиком равнопроходной, SDR 11, диаметр 110 мм (ТУ2248-001-18425183-01) / Тройник полиэтиленовый 90 град, для ПНД-ИОмм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</si>
  <si>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7x6</t>
  </si>
  <si>
    <t>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Юхб / КВБбШв, с числом жил и номинальным сечением жилы, мм2:27x6</t>
  </si>
  <si>
    <t>Названия строк</t>
  </si>
  <si>
    <t>Общий итог</t>
  </si>
  <si>
    <t>Сумма по полю Кол-во в смете</t>
  </si>
  <si>
    <t>Сумма по полю Кол-во итого</t>
  </si>
  <si>
    <t>СВОД</t>
  </si>
  <si>
    <t>Кабель КВБбШв в ПНД трубе дкс110мм, проложенной в траншее</t>
  </si>
  <si>
    <t>Кабель КВБбШв в ПНД трубе дкс110мм, проложенной в траншее под ж.д.путями (существующ.)</t>
  </si>
  <si>
    <t>Кабель КВБбШв в ПНД трубе дкс110мм, проложенной в траншее вдоль опор к.с.</t>
  </si>
  <si>
    <t>Кабель КВБбШв в ПНД трубе дкс110мм, проложенной в траншее под коммуникациями</t>
  </si>
  <si>
    <t>Кабель КВБбШв в ПНД трубе дкс110мм, проложенной в траншее под сущ. ж.д.путями</t>
  </si>
  <si>
    <t>Кабель КВБбШв в ПНД трубе дкс110мм, проложенной в проектируемом проходе ГНБ</t>
  </si>
  <si>
    <t>Кабель КВБбШв в ПНД трубе дкс110мм, проложенной в траншее под автодорогой</t>
  </si>
  <si>
    <t>м.</t>
  </si>
  <si>
    <t>кг.</t>
  </si>
  <si>
    <t>т.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</si>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</sst>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3" xfId="1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2;&#1062;&#1044;-2&#1055;&#1086;&#1076;&#1086;&#1083;&#1100;&#1089;&#1082;-&#1053;&#1072;&#1093;&#1072;&#1073;&#1080;&#1085;&#108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032.674881944447" createdVersion="5" refreshedVersion="5" minRefreshableVersion="3" recordCount="154">
  <cacheSource type="worksheet">
    <worksheetSource ref="B3:E131" sheet="Раздел 2. МОНТАЖНЫЕ РАБОТЫ" r:id="rId2"/>
  </cacheSource>
  <cacheFields count="4">
    <cacheField name="Раздел 2. МОНТАЖНЫЕ РАБОТЫ" numFmtId="0">
      <sharedItems count="141">
        <s v="Песок природный для строительных работ мелкий / для постели в траншее"/>
        <s v="Смазка солидол синтетический марки &lt;С&gt; (100м = 10кг)"/>
        <s v="Прокладки ПВХ (200x60x4)"/>
        <s v="Лента ПХВ (30-50мм) для крепления кабеля в треугольник (L=900m, вес 1м=12гр)"/>
        <s v="Кабель 20кВ сеч. 1хб30/70мм2 в проложенных трубах ПНД Д=280мм в готовых траншеях масса 1 м до 9 кг"/>
        <s v="Кабель 20кВ сеч. 1хб30/70мм2 в проложенных трубах ПНД Д=280мм в готовых траншеях масса 1 м до 9 кг при пересечении с коммуникациями"/>
        <s v="Кабель 20кВ сеч. 1хб30/70мм2 в проложенных трубах ПНД Д=280мм в готовых траншеях масса 1 м до 9 кг при пересечении с ж.д."/>
        <s v="Кабель 20кВ сеч. 1хб30/70мм2 в проложенных трубах ПНД ПЭ Д=280мм в готовых траншеях масса 1 м до 9 кг в ГНБ"/>
        <s v="Кабель ПвПу2г-20кВ сеч.1x630/70 ТУ 16.К71-335-2004"/>
        <s v="Муфта для кабеля напряжением 35 кВ соединительная и стопорная / монтаж муфты соединительной для одножильного кабеля 20кВ сеч. 1хб30мм2"/>
        <s v="Муфта соединительная для одножильного медного кабеля 20кВ с изоляцией из сшитого полиэтилена - POU 24/1x630"/>
        <s v="Указатель месторасположения трассы кабелей, проложенных в земле"/>
        <s v="Манжета стенового ввода из эластомерного полиуретана диаметром 295 мм / Манжет уплотнительный из высококачественного полиэтилена высокой плотности без металла с замком (для труб Д=280мм) типа OM-M&amp;L DDL(R) GmbH"/>
        <s v="Бирки маркировочные для кабеля 20кВ У135 УЗ,5"/>
        <s v="Кабель СБ2лШв-10кВ сеч. Зх70мм2 в проложенных трубах ДКС в готовых траншеях масса 1 м до 6 кг"/>
        <s v="Кабель СБ2лШв-10кВ сеч. Зх70мм2 в сущ. лотке, масса 1 м кабеля до 6 кг"/>
        <s v="Кабель СБ2лШв-10кВ сеч. Зх70мм2 в жестких ПНД трубах,ДКС д=160мм, масса 1 м кабеля до 6 кг, при пересечении с коммуникациями"/>
        <s v="Кабель СБ2лШв-10кВ сеч. Зх70мм2 в сущ. трубах, масса 1 м кабеля до 6 кг, в ГНБ"/>
        <s v="Кабель СБ2лШв-10кВ сеч. Зх70мм2 в жестких ПНД трубах,ДКС д=160мм, масса 1 м кабеля до 6 кг, под ж.д. путями"/>
        <s v="Кабели силовые на напряжение 10000 В для прокладке в земле с медными жилами с двумя слоями пластмассовых лент марки СБ2лУ, с числом жил - 3 и сечением 70 мм2 / СБ2лШв-10кВ сеч. Зх70мм2"/>
        <s v="Муфта концевая эпоксидная для 3-жильного кабеля напряжением до 10 кВ, сечение одной жилы до 120 мм2 / Муфта концевая термоусаживаемая внутренней установки для кабеля СБ2лШв-10кВ сеч.Зх70мм2"/>
        <s v="Муфты, фирма &quot;Райхем&quot;, концевые внутренней установки для 3-х жильных кабелей с пропитанной бумажной изоляцией и общей оболочкой, напряжение 6 и 10 кВ, тип GUST 12/70-120/450, сечение жилы 70-120 мм2, свободная длина 450 мм"/>
        <s v="Муфта соединительная эпоксидная для 3-4-жильного кабеля напряжением до 10 кВ, сечение жил до 35 мм2 / Муфта соединительная термоусаживаемая для кабеля СБ2лШв-10кВ сеч.Зх70мм2"/>
        <s v="Муфты, фирма &quot;Райхем”, концевые внутренней установки для 3-х жильных кабелей с пропитанной бумажной изоляцией и общей оболочкой, напряжение 6 и 10 кВ, тип GUST 12/70-120/450, сечение жилы 70-120 мм2, свободная длина 450 мм"/>
        <s v="Кабель АСБ2лШв-10кВ и АПвПу-ЮкВ сеч. 185-240мм2в жестких ПНД трубах,ДКС д=160мм, масса 1 м кабеля до 9 кг, в траншее"/>
        <s v="Кабель АСБ2лШв-10кВ и АПвПу-ЮкВ сеч. 185-240мм2в жестких ПНД трубах,ДКС д=1б0мм, масса 1 м кабеля до 9 кг, в траншее под коммуникациями"/>
        <s v="Кабель АСБ2лШв-10кВ и АПвПу-ЮкВ сеч. 185-240мм2 в сущ. тру-6ах,ДКС д=160мм, масса 1 м кабеля до 9 кг, проложенных в ГНБ"/>
        <s v="Кабель АСБ2лШв-10кВ и АПвПу-ЮкВ сеч. 185-240мм2 в жестких трубах,ДКС д=160мм, масса 1 м кабеля до 9 кг, под ж.д."/>
        <s v="Кабель АСБ2лШв-10кВ и АПвПу-ЮкВ сеч. 185-240мм2 в жестких трубах,ДКС д=160мм, масса 1 м кабеля до 9 кг, под автодорогой"/>
        <s v="Кабели силовые на напряжение 10000 В для прокладке в земле с алюминиевыми жилами с двумя слоями пластмассовых лент марки АСБ2лУ, с числом жил - 3 и сечением 185 мм2 / АСБ2лШв-10кВ сеч. Зх185мм2"/>
        <s v="Кабель силовой АПвПу2г Зх240мс/50-10кВ ТУ 16.К71-462-2014 (ГОСТ Р 55025-201)"/>
        <s v="Кабель СБ2лШв-10кВ сеч. Зх185мм2 в жестких ПНД трубах,ДКС д=160мм, масса 1 м кабеля до 13 кг, в траншее"/>
        <s v="Кабель СБ2лШв-10кВ сеч. Зх185мм2 в жестких ПНД трубах,ДКС д=160мм, масса 1 м кабеля до 13 кг, в траншее под коммуникациями"/>
        <s v="Кабель СБ2лШв-10кВ сеч. Зх185мм2 в сущ. трубах в ГНБ"/>
        <s v="Кабель СБ2лШв-10кВ сеч. Зх185мм2 в жестких ПНД трубах,ДКС д=160мм, масса 1 м кабеля до 13 кг, в траншее под автодорогой"/>
        <s v="Кабель СБ2лШв-10кВ сеч. Зх185мм2 в жестких ПНД трубах,ДКС д=160мм, масса 1 м кабеля до 13 кг, в траншее под ж.д. путями"/>
        <s v="Кабели силовые на напряжение 10000 В для прокладке в земле с медными жилами с двумя слоями пластмассовых лент марки СБ2лУ, с числом жил - 3 и сечением 185 мм2 / СБ2лШв-10кВ сеч. Зх185мм2"/>
        <s v="Муфта концевая термоусаживаемая внутренней установки для кабеля СБ2лШв-10кВ сеч.3х185мм2"/>
        <s v="Муфта концевая внутренней установки на основе термоусаживаемых изделий (Raychem) GUST 12/150-185/450"/>
        <s v="Муфта концевая термоусаживаемая внутренней установки для кабеля АПвПу-ЮкВ сеч.Зх240мм2"/>
        <s v="Муфта концевая термоусаживаемая внутренней установки для 3-жильного алюминиевого кабеля с изоляцией из сшитого полиэтилена-сеч. 240мм2 на напр. ЮкВ (Raychem) типа POLT-12D/3XI-H1"/>
        <s v="Муфта соединительная эпоксидная для 3-4-жильного кабеля напряжением до 10 кВ, сечение жил до 185 мм2 / Муфта соединительная термоусаживаемая для кабеля СБ2лШв-10кВ сеч.3х185мм2"/>
        <s v="Муфта соединительная на основе термоусаживаемых изделий для 3-х жильного кабеля с бумажной изоляцией сеч. 185мм2 на напряжение ЮкВ (Raychem) типа GUSJ 12/150-185"/>
        <s v="Муфта соединительная эпоксидная для 3-4-жильного кабеля напряжением до 10 кВ, сечение жил до 240 мм2 / Муфта соединительная термоусаживаемая для кабеля АПвПу-ЮкВ сеч.Зх240мм2"/>
        <s v="Муфта соединительная для 3-жильного алюминиевогокабеля с изоляцией из сшитого полиэтиленасеч. 240мм2 на напряжение ЮкВ (Raychem) типа POU-12/3X120-240"/>
        <s v="Защита кабеля битумом (двойное покрытие) (Обмазка поверхности кабеля огнезащитной пастой &quot;Огракс&quot; при вводе в здание)"/>
        <s v="Материал огнезащитный терморасширяющийся &lt;0гракс-В1&gt; для покрытия электрических кабелей"/>
        <s v="Устройство ввода кабеля 10 кВ сеч. до 70мм2 в РУ-ЮкВ"/>
        <s v="Устройство ввода кабеля 10 кВ сеч. 185мм2 в РУ-ЮкВ"/>
        <s v="Устройство ввода кабеля 10 кВ сеч. 240мм2 в РУ-ЮкВ"/>
        <s v="Бирки маркировочные У135 УХЛ1"/>
        <s v="Кабель КВБбШв в ПНД трубе ДКСИОмм, проложенной в траншее"/>
        <s v="Кабель КВБбШв в ПНД трубе ДКСИОмм, проложенной в траншее под ж.д.путями (существующ.)"/>
        <s v="Кабель КВБбШв в ПНД трубе ДКСИОмм, проложенной в траншее вдоль опор к.с."/>
        <s v="Кабель КВБбШв в ПНД трубе ДКСИОмм, проложенной в траншее под коммуникациями"/>
        <s v="Кабель КВБбШв в стальной оцинкованной трубе Д=32мм по опоре к шкафу ШК - с учетом движения поездов"/>
        <s v="Кабель КВБбШв в трубе ДКС32мм по опоре кс - с учетом движения поездов"/>
        <s v="Кабель КВБбШв в трубе ДКС32мм по ж.п. - с учетом движения поездов"/>
        <s v="Изолирующие деревянные конструкции для крепления стальной трубы и подъема кабеля по мет.опоре (с учетом стоимости деревянных конструкций) (доски 16x150x30мм - 2 шт.)"/>
        <s v="Изолирующие деревянные конструкции для прохода кабеля по жесткой поперечине (с учетом стоимости деревянных конструкций) (клицы 80х100хб00мм - 20 шт.)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4x2,5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7x2,5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0x2,5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4x2,5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19x2,5"/>
        <s v="Труба винипласговая по установленным конструкциям, по стенам и колоннам с креплением скобами, диаметр до 50 мм / труба ПВХ ДКС 32 мм по опоре к.с."/>
        <s v="Труба винипласговая по установленным конструкциям, по стенам и колоннам с креплением скобами, диаметр до 50 мм / труба ПВХ ДКС 32 мм по ж.п."/>
        <s v="Трубы гладкие жесткие из ПВХ &quot;DKC&quot; диаметром 32 мм"/>
        <s v="Муфта соединительная &quot;труба-труба&quot; для гофрированных или жестких гладких труб диаметром 32 мм, класс защиты IP65"/>
        <s v="Угол внугренний/внешний для кабель-канала &quot;Legrand&quot; DLP 32x12,5 мм / Поворот на 90 градусов &quot;труба-труба&quot; д=32мм (IP67)"/>
        <s v="Держатель с защелкой &quot;DKC&quot; для труб диаметром 50 мм / Д=32мм"/>
        <s v="Короба пластмассовые шириной до 40 мм по стене в здании тяговой подстанции"/>
        <s v="Прокладка кабеля КВВГнг-LS сеч.14x2,5мм2 в ПНД трубе д=32мм, проложенном по стене в здании тяговой подстанции"/>
        <s v="Прокладка кабеля КВВГнг-LS сеч.19х2,5мм2 в ПНД трубе Д=32мм"/>
        <s v="Прокладка кабеля КВВГнг-LS сеч.14х2,5мм2 в кабель-канале, проложенном по стене в здании тяговой подстанции"/>
        <s v="Кабель контрольный с медными жилами, с изоляцией и оболочкой из поливинилхлоридного пластиката, не распространяющего горение, марки КВВГнг-LS, с числом жил и номинальным сечением жилы, мм2: 14x2,5"/>
        <s v="Кабель контрольный с медными жилами, с изоляцией и оболочкой из поливинилхлоридного пластиката, не распространяющего горение, марки КВВГнг-LS, с числом жил и номинальным сечением жилы, мм2: 19x2,5"/>
        <s v="Прокладка муфты соединительной эпоксидной для контрольного кабеля сечением одной жилы до 2,5 мм2, количество жил до 14"/>
        <s v="Прокладка муфты соединительной эпоксидной для контрольного кабеля сечением одной жилы до 2,5 мм2, количество жил до 27"/>
        <s v="Муфта соединительная 3-х палая Пс слт-1 / Муфта кабельная соединительная ПСТк4-14х(1,5-2,5)"/>
        <s v="Муфта соединительная 3-х палая Пс слт-1 / Муфта кабельная соединительная ПСТк19-37х(1,5-2,5)"/>
        <s v="Прокладка муфты кабельной концевой ККТ-2 для контрольного кабеля сечением одной жилы до 2,5 мм2, количество жил до 14"/>
        <s v="Муфта кабельная концевая термоусаживаемая 4КВТп-1-35/50 / Муфта кабельная концевая для контрольного кабеля, тип ККТ-2"/>
        <s v="Прокладка муфты кабельной концевой ККТ-3 для контрольного кабеля сечением одной жилы до 2,5 мм2, количество жил до 27"/>
        <s v="Муфта кабельная концевая для контрольного кабеля, тип ККТ-3"/>
        <s v="Герметизация проходов при вводе кабелей во взрывоопасные помещения уплотнительной массой"/>
        <s v="Муфта полиэтиленовая для асбестоцементных труб МПТ-3 / Уплотнитель кабельных проходов термоусаживаемый типа УКПТ-130/34"/>
        <s v="Бирки маркировочные БМ полистироловые / Бирки маркировочные У136 УЗ,5"/>
        <s v="Прокладка стальной оцинкованной трубы Д=50мм по опорам с ШК - с креплением скобами - с учетом движения поездов"/>
        <s v="Прокладка металлорукава Д=25мм по опорам с ШК - с креплением скобами - с учетом движения поездов"/>
        <s v="Прокладка провода ПРГН сеч.2,5мм2 в металлорукаве - с учетом движения поездов"/>
        <s v="82    Провод медный монтажный марки ПРГИ 0,66кВ сечением 1x2,5 мм2"/>
        <s v="Трубы стальные электросварные прямошовные со снятой фаской из стали марок БСт2кп-БСт4кп и БСт2пс-БСт4пс наружный диаметр 32 мм, толщина стенки 3 мм"/>
        <s v="Рукава металлические диаметром 32 мм РЗ-Ц-Х"/>
        <s v="Монтаж шкафов клеммных ШК-12 на опоре к.с."/>
        <s v="Монтаж шкафов клеммных ШК-24 на опоре к.с."/>
        <s v="Монтаж шкафов клеммных ШК-24 на стене здания дежурного по ТП"/>
        <s v="Монтаж шкафов клеммных ШК-40 на опоре к.с."/>
        <s v="Монтаж шкафов клеммных ШК-40 на стене здания дежурного по ТП"/>
        <s v="Шкаф кабельный перегонной связи ШКП-70, 15482-00-00 /Шкаф клеммный ШК-12"/>
        <s v="Шкаф кабельный перегонной связи ШКП-70, 15482-00-00 /Шкаф клеммный ШК-24"/>
        <s v="Шкаф кабельный перегонной связи ШКП-70, 15482-00-00 /Шкаф клеммный ШК-40"/>
        <s v="Металлоконструкции оцинкованные для крепления шкафов ШК на стене внутри зданий"/>
        <s v="Конструкция для крепления кабельного ящика в составе: хомут, кронштейн, гайки, шайбы / Крепление ШК"/>
        <s v="Монтаж выключателя пакетного ПВЗ-16 в клеммном шкафу на плите"/>
        <s v="Плита изоляционная для установки ПВЗ-16 (0,028м2 х 8шт.)"/>
        <s v="Ввод контрольного кабеля КВБбШв до 10 жил в шкафы ШК"/>
        <s v="Ввод контрольного кабеля КВБбШв до 14 жил в шкафы ШК"/>
        <s v="Ввод контрольного кабеля КВБбШв до 19 жил в шкафы ШК"/>
        <s v="Ввод контрольного кабеля КВВГнг-LS 14x2,5, в здание дежурного ТП"/>
        <s v="Ввод контрольного кабеля КВВГнг-LS 19x2,5, в здание дежурного ТП"/>
        <s v="Присоединение жил проводов и кабелей сечением до 2,5 мм2"/>
        <s v="Присоединение заземления шкафа к заземлению опоры"/>
        <s v="Заземлитель горизонтальный из стали полосовой сечением 160 мм2 /оцинкованной сечением 40х8мм2 без стоимости стали"/>
        <s v="Сталь полосовая 40x8 мм, марка СтЗсп"/>
        <s v="Заземлитель вертикальный из угловой стали, размер, мм 63x63x6,/ оцинкованной (L=2.5m) без стоимости стали"/>
        <s v="Сталь угловая равнополочная, марка стали ВСтЗкп2, размером 100x100x10 мм / 63x63x6мм"/>
        <s v="Горячее цинкование металлических конструкций заземления: сталь 63x63x6мм (5,72 х 2,5м х 10) и 40x8мм (2,51*25м)"/>
        <s v="Сталь круглая оцинкованная Д=12мм (вес 1пм=0,89кг)"/>
        <s v="Кабель-канал пластмассовый 35x105мм (L=2m, всего 28шт.) по стене -под кабель КВВГнг-LS"/>
        <s v="Кабель-канал &quot;Legrand&quot; DLP 105x50 мм L=2m"/>
        <s v="Накладка на стык для кабель-канала &quot;Legrand&quot;"/>
        <s v="Накладка на стык крышки"/>
        <s v="Угол внутренний/внешний для кабель-канала &quot;Legrand&quot; DLP 40x16 мм, 40x20 мм"/>
        <s v="Угол плоский кабель-канала &quot;Legrand&quot; DLP 20x12,5 мм"/>
        <s v="Заглушка торцевая для кабель-канала &quot;Legrand&quot; DLP 20x12,5 мм"/>
        <s v="Зажим плашечный для заземляющего провода"/>
        <s v="Труба с надрезом Д=48мм, L=200mm 28 шт."/>
        <s v="Рукава резинотканевые напорно-всасывающие для воды давлением 1 МПа (10 кгс/см2), диаметром 32 мм / Д=38мм, L=200mm 28 шт."/>
        <s v="Кабель КВБбШв в ПНД трубе ДКСИОмм, проложенной в траншее под сущ. ж.д.путями"/>
        <s v="Кабель КВБбШв в ПНД трубе ДКСИОмм, проложенной в проектируемом проходе ГНБ"/>
        <s v="Кабель КВБбШв в ПНД трубе ДКСИОмм, проложенной в траншее под автодорогой"/>
        <s v="Прокладка кабеля до 1 кг /м внутри сущ. РУ-ЮкВ"/>
        <s v="Прокладка кабеля до 2 кг /м внутри сущ. РУ-ЮкВ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7x6"/>
        <s v="Кабель контрольный с медными жилами, с изоляцией из поливинилхлоридного пластиката, без оболочки, с защитным покровом типа БбШв, марки КВБбШв, с числом жил и номинальным сечением жилы, мм2: Юхб / КВБбШв, с числом жил и номинальным сечением жилы, мм2:27x6"/>
        <s v="Муфта соединительная эпоксидная для контрольного кабеля сечением одной жилы до 6 мм2, количество жил до 14"/>
        <s v="Муфта соединительная эпоксидная для контрольного кабеля сечением одной жилы до 6 мм2, количество жил до 27"/>
        <s v="Муфта соединительная 3-х палая Пс слт-1 / Муфта кабельная соединительная ПСТк(4-10)х(4-6)"/>
        <s v="Муфта соединительная 3-х палая Пс слт-1 / Муфта кабельная соединительная 27ПСТкБ-6-Пр-Си"/>
        <s v="Муфта кабельная концевая термоусаживаемая 4КВТп-1-35/50 / Муфта кабельная концевая для контрольного кабеля, тип ККТ-2 _"/>
      </sharedItems>
    </cacheField>
    <cacheField name="Единица измерения" numFmtId="0">
      <sharedItems/>
    </cacheField>
    <cacheField name="Кол-во в смете" numFmtId="0">
      <sharedItems containsMixedTypes="1" containsNumber="1" minValue="0.02" maxValue="301.35000000000002" count="85">
        <n v="120"/>
        <n v="0.49199999999999999"/>
        <n v="301.35000000000002"/>
        <s v="10.8"/>
        <n v="36"/>
        <n v="5.76"/>
        <n v="1.44"/>
        <n v="6"/>
        <n v="4.92"/>
        <n v="108"/>
        <n v="10"/>
        <n v="16"/>
        <n v="3.4"/>
        <n v="7.8"/>
        <n v="1.2"/>
        <n v="4.96"/>
        <n v="1"/>
        <n v="0.24"/>
        <n v="1.52"/>
        <n v="2"/>
        <n v="4"/>
        <n v="10.94"/>
        <n v="7.62"/>
        <n v="1.5"/>
        <n v="0.3"/>
        <n v="0.68"/>
        <n v="1.38"/>
        <n v="14.72"/>
        <n v="10.16"/>
        <n v="0.36"/>
        <n v="2.76"/>
        <n v="5"/>
        <n v="5.2999999999999999E-2"/>
        <n v="21.2"/>
        <n v="0.27"/>
        <n v="15"/>
        <n v="6.04"/>
        <n v="0.15"/>
        <n v="9.6999999999999993"/>
        <n v="0.22"/>
        <n v="0.4"/>
        <n v="0.6"/>
        <n v="0.14399999999999999"/>
        <n v="0.10199999999999999"/>
        <n v="0.31"/>
        <n v="0.19"/>
        <n v="0.495"/>
        <n v="0.47"/>
        <n v="105"/>
        <n v="28"/>
        <n v="104"/>
        <n v="0.56999999999999995"/>
        <n v="0.03"/>
        <n v="0.06"/>
        <n v="30"/>
        <n v="0.02"/>
        <n v="0.18"/>
        <n v="0.42"/>
        <n v="4.2000000000000003E-2"/>
        <n v="15.4"/>
        <n v="18"/>
        <n v="7"/>
        <n v="3"/>
        <n v="0.13500000000000001"/>
        <n v="8"/>
        <n v="0.224"/>
        <n v="4.0199999999999996"/>
        <n v="0.75"/>
        <n v="0.188"/>
        <n v="0.42899999999999999"/>
        <n v="0.61699999999999999"/>
        <n v="2.7E-2"/>
        <n v="20"/>
        <n v="0.56000000000000005"/>
        <n v="5.6"/>
        <n v="3.5"/>
        <n v="0.12"/>
        <n v="0.5"/>
        <n v="2.54"/>
        <n v="5.08"/>
        <n v="0.08"/>
        <n v="0.16"/>
        <n v="2.4E-2"/>
        <n v="9"/>
        <n v="1.36"/>
      </sharedItems>
    </cacheField>
    <cacheField name="Кол-во итого" numFmtId="0">
      <sharedItems containsSemiMixedTypes="0" containsString="0" containsNumber="1" minValue="2.7E-2" maxValue="30135.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s v="м3"/>
    <x v="0"/>
    <n v="120"/>
  </r>
  <r>
    <x v="1"/>
    <s v="т"/>
    <x v="1"/>
    <n v="0.49199999999999999"/>
  </r>
  <r>
    <x v="2"/>
    <s v="100 шт."/>
    <x v="2"/>
    <n v="30135.000000000004"/>
  </r>
  <r>
    <x v="3"/>
    <s v="КГ"/>
    <x v="3"/>
    <n v="10.8"/>
  </r>
  <r>
    <x v="4"/>
    <s v="100 м кабеля"/>
    <x v="4"/>
    <n v="3600"/>
  </r>
  <r>
    <x v="5"/>
    <s v="100 м кабеля"/>
    <x v="5"/>
    <n v="576"/>
  </r>
  <r>
    <x v="6"/>
    <s v="100 м кабеля"/>
    <x v="6"/>
    <n v="144"/>
  </r>
  <r>
    <x v="7"/>
    <s v="100 м кабеля"/>
    <x v="7"/>
    <n v="600"/>
  </r>
  <r>
    <x v="8"/>
    <s v="1000 м"/>
    <x v="8"/>
    <n v="4920"/>
  </r>
  <r>
    <x v="9"/>
    <s v="1 ком пл. (3 фазы)"/>
    <x v="9"/>
    <n v="108"/>
  </r>
  <r>
    <x v="10"/>
    <s v="компл."/>
    <x v="9"/>
    <n v="108"/>
  </r>
  <r>
    <x v="11"/>
    <s v="1 шт."/>
    <x v="10"/>
    <n v="10"/>
  </r>
  <r>
    <x v="12"/>
    <s v="шт."/>
    <x v="11"/>
    <n v="16"/>
  </r>
  <r>
    <x v="13"/>
    <s v="100 шт."/>
    <x v="12"/>
    <n v="340"/>
  </r>
  <r>
    <x v="14"/>
    <s v="100 м кабеля"/>
    <x v="13"/>
    <n v="780"/>
  </r>
  <r>
    <x v="15"/>
    <s v="100 м кабеля"/>
    <x v="14"/>
    <n v="120"/>
  </r>
  <r>
    <x v="16"/>
    <s v="100 м кабеля"/>
    <x v="15"/>
    <n v="496"/>
  </r>
  <r>
    <x v="17"/>
    <s v="100 м ка- беля"/>
    <x v="16"/>
    <n v="100"/>
  </r>
  <r>
    <x v="18"/>
    <s v="100 м ка- беля"/>
    <x v="17"/>
    <n v="24"/>
  </r>
  <r>
    <x v="19"/>
    <s v="1000 м"/>
    <x v="18"/>
    <n v="1520"/>
  </r>
  <r>
    <x v="20"/>
    <s v="1 шт."/>
    <x v="19"/>
    <n v="2"/>
  </r>
  <r>
    <x v="21"/>
    <s v="ком пл."/>
    <x v="19"/>
    <n v="2"/>
  </r>
  <r>
    <x v="22"/>
    <s v="1 шт."/>
    <x v="20"/>
    <n v="4"/>
  </r>
  <r>
    <x v="23"/>
    <s v="компл."/>
    <x v="20"/>
    <n v="4"/>
  </r>
  <r>
    <x v="24"/>
    <s v="100 м кабеля"/>
    <x v="21"/>
    <n v="1094"/>
  </r>
  <r>
    <x v="25"/>
    <s v="100 м кабеля"/>
    <x v="22"/>
    <n v="762"/>
  </r>
  <r>
    <x v="26"/>
    <s v="100 м кабеля"/>
    <x v="23"/>
    <n v="150"/>
  </r>
  <r>
    <x v="27"/>
    <s v="100 м кабеля"/>
    <x v="24"/>
    <n v="30"/>
  </r>
  <r>
    <x v="28"/>
    <s v="100 м кабеля"/>
    <x v="17"/>
    <n v="24"/>
  </r>
  <r>
    <x v="29"/>
    <s v="1000 м"/>
    <x v="25"/>
    <n v="680"/>
  </r>
  <r>
    <x v="30"/>
    <s v="1000 м"/>
    <x v="26"/>
    <n v="1380"/>
  </r>
  <r>
    <x v="31"/>
    <s v="100 м кабеля"/>
    <x v="27"/>
    <n v="1472"/>
  </r>
  <r>
    <x v="32"/>
    <s v="100 м ка- беля"/>
    <x v="28"/>
    <n v="1016"/>
  </r>
  <r>
    <x v="33"/>
    <s v="100 м кабеля"/>
    <x v="19"/>
    <n v="200"/>
  </r>
  <r>
    <x v="34"/>
    <s v="100 м ка- беля"/>
    <x v="29"/>
    <n v="36"/>
  </r>
  <r>
    <x v="35"/>
    <s v="100 м кабеля"/>
    <x v="29"/>
    <n v="36"/>
  </r>
  <r>
    <x v="36"/>
    <s v="1000 м"/>
    <x v="30"/>
    <n v="2760"/>
  </r>
  <r>
    <x v="37"/>
    <s v="1 шт."/>
    <x v="31"/>
    <n v="5"/>
  </r>
  <r>
    <x v="38"/>
    <s v="компл."/>
    <x v="31"/>
    <n v="5"/>
  </r>
  <r>
    <x v="39"/>
    <s v="1 шт."/>
    <x v="19"/>
    <n v="2"/>
  </r>
  <r>
    <x v="40"/>
    <s v="компл."/>
    <x v="19"/>
    <n v="2"/>
  </r>
  <r>
    <x v="41"/>
    <s v="1 шт."/>
    <x v="10"/>
    <n v="10"/>
  </r>
  <r>
    <x v="42"/>
    <s v="компл."/>
    <x v="10"/>
    <n v="10"/>
  </r>
  <r>
    <x v="43"/>
    <s v="1 шт."/>
    <x v="20"/>
    <n v="4"/>
  </r>
  <r>
    <x v="44"/>
    <s v="компл."/>
    <x v="20"/>
    <n v="4"/>
  </r>
  <r>
    <x v="45"/>
    <s v="1 км кабе- ля"/>
    <x v="32"/>
    <n v="53"/>
  </r>
  <r>
    <x v="46"/>
    <s v="КГ"/>
    <x v="33"/>
    <n v="21.2"/>
  </r>
  <r>
    <x v="47"/>
    <s v="шт."/>
    <x v="19"/>
    <n v="2"/>
  </r>
  <r>
    <x v="48"/>
    <s v="шт."/>
    <x v="31"/>
    <n v="5"/>
  </r>
  <r>
    <x v="49"/>
    <s v="шт."/>
    <x v="19"/>
    <n v="2"/>
  </r>
  <r>
    <x v="50"/>
    <s v="100 шт."/>
    <x v="34"/>
    <n v="27"/>
  </r>
  <r>
    <x v="11"/>
    <s v="1 шт."/>
    <x v="35"/>
    <n v="15"/>
  </r>
  <r>
    <x v="51"/>
    <s v="100 м кабеля"/>
    <x v="36"/>
    <n v="604"/>
  </r>
  <r>
    <x v="52"/>
    <s v="100 м кабеля"/>
    <x v="17"/>
    <n v="24"/>
  </r>
  <r>
    <x v="53"/>
    <s v="100 м кабеля"/>
    <x v="37"/>
    <n v="15"/>
  </r>
  <r>
    <x v="54"/>
    <s v="100 м кабеля"/>
    <x v="38"/>
    <n v="969.99999999999989"/>
  </r>
  <r>
    <x v="55"/>
    <s v="100 м кабеля"/>
    <x v="39"/>
    <n v="22"/>
  </r>
  <r>
    <x v="56"/>
    <s v="100 м кабеля"/>
    <x v="40"/>
    <n v="40"/>
  </r>
  <r>
    <x v="57"/>
    <s v="100 м кабеля"/>
    <x v="41"/>
    <n v="60"/>
  </r>
  <r>
    <x v="58"/>
    <s v="1 м3 древесины в конструкции"/>
    <x v="42"/>
    <n v="0.14399999999999999"/>
  </r>
  <r>
    <x v="59"/>
    <s v="1 м3 древесины в конструкции"/>
    <x v="43"/>
    <n v="0.10199999999999999"/>
  </r>
  <r>
    <x v="60"/>
    <s v="1000 м"/>
    <x v="24"/>
    <n v="300"/>
  </r>
  <r>
    <x v="61"/>
    <s v="1000 м"/>
    <x v="44"/>
    <n v="310"/>
  </r>
  <r>
    <x v="62"/>
    <s v="1000 м"/>
    <x v="45"/>
    <n v="190"/>
  </r>
  <r>
    <x v="63"/>
    <s v="1000 м"/>
    <x v="46"/>
    <n v="495"/>
  </r>
  <r>
    <x v="64"/>
    <s v="1000 м"/>
    <x v="47"/>
    <n v="470"/>
  </r>
  <r>
    <x v="65"/>
    <s v="100 м"/>
    <x v="40"/>
    <n v="40"/>
  </r>
  <r>
    <x v="66"/>
    <s v="100 м"/>
    <x v="41"/>
    <n v="60"/>
  </r>
  <r>
    <x v="67"/>
    <s v="м"/>
    <x v="48"/>
    <n v="105"/>
  </r>
  <r>
    <x v="68"/>
    <s v="шт."/>
    <x v="49"/>
    <n v="28"/>
  </r>
  <r>
    <x v="69"/>
    <s v="шт."/>
    <x v="10"/>
    <n v="10"/>
  </r>
  <r>
    <x v="70"/>
    <s v="шт."/>
    <x v="50"/>
    <n v="104"/>
  </r>
  <r>
    <x v="71"/>
    <s v="100 м"/>
    <x v="51"/>
    <n v="56.999999999999993"/>
  </r>
  <r>
    <x v="72"/>
    <s v="100 м кабеля"/>
    <x v="52"/>
    <n v="3"/>
  </r>
  <r>
    <x v="73"/>
    <s v="100 м кабеля"/>
    <x v="52"/>
    <n v="3"/>
  </r>
  <r>
    <x v="74"/>
    <s v="100 м кабеля"/>
    <x v="51"/>
    <n v="56.999999999999993"/>
  </r>
  <r>
    <x v="75"/>
    <s v="1000 м"/>
    <x v="53"/>
    <n v="60"/>
  </r>
  <r>
    <x v="76"/>
    <s v="1000 м"/>
    <x v="52"/>
    <n v="30"/>
  </r>
  <r>
    <x v="77"/>
    <s v="1 шт."/>
    <x v="19"/>
    <n v="2"/>
  </r>
  <r>
    <x v="78"/>
    <s v="1 шт."/>
    <x v="19"/>
    <n v="2"/>
  </r>
  <r>
    <x v="79"/>
    <s v="компл."/>
    <x v="19"/>
    <n v="2"/>
  </r>
  <r>
    <x v="80"/>
    <s v="компл."/>
    <x v="19"/>
    <n v="2"/>
  </r>
  <r>
    <x v="81"/>
    <s v="1 шт."/>
    <x v="35"/>
    <n v="15"/>
  </r>
  <r>
    <x v="82"/>
    <s v="компл."/>
    <x v="35"/>
    <n v="15"/>
  </r>
  <r>
    <x v="83"/>
    <s v="1 шт."/>
    <x v="35"/>
    <n v="15"/>
  </r>
  <r>
    <x v="84"/>
    <s v="компл."/>
    <x v="35"/>
    <n v="15"/>
  </r>
  <r>
    <x v="85"/>
    <s v="1 проход кабеля"/>
    <x v="19"/>
    <n v="2"/>
  </r>
  <r>
    <x v="86"/>
    <s v="шт."/>
    <x v="54"/>
    <n v="30"/>
  </r>
  <r>
    <x v="87"/>
    <s v="100 шт."/>
    <x v="55"/>
    <n v="2"/>
  </r>
  <r>
    <x v="88"/>
    <s v="100 м"/>
    <x v="39"/>
    <n v="22"/>
  </r>
  <r>
    <x v="89"/>
    <s v="100 м"/>
    <x v="56"/>
    <n v="18"/>
  </r>
  <r>
    <x v="90"/>
    <s v="100 м"/>
    <x v="57"/>
    <n v="42"/>
  </r>
  <r>
    <x v="91"/>
    <s v="1000 м"/>
    <x v="58"/>
    <n v="42"/>
  </r>
  <r>
    <x v="92"/>
    <s v="м"/>
    <x v="59"/>
    <n v="15.4"/>
  </r>
  <r>
    <x v="93"/>
    <s v="м"/>
    <x v="60"/>
    <n v="18"/>
  </r>
  <r>
    <x v="94"/>
    <s v="1 шт."/>
    <x v="61"/>
    <n v="7"/>
  </r>
  <r>
    <x v="95"/>
    <s v="1 шт."/>
    <x v="20"/>
    <n v="4"/>
  </r>
  <r>
    <x v="96"/>
    <s v="1 шт."/>
    <x v="16"/>
    <n v="1"/>
  </r>
  <r>
    <x v="97"/>
    <s v="1 шт."/>
    <x v="19"/>
    <n v="2"/>
  </r>
  <r>
    <x v="98"/>
    <s v="1 шт."/>
    <x v="16"/>
    <n v="1"/>
  </r>
  <r>
    <x v="99"/>
    <s v="шт."/>
    <x v="61"/>
    <n v="7"/>
  </r>
  <r>
    <x v="100"/>
    <s v="шт."/>
    <x v="31"/>
    <n v="5"/>
  </r>
  <r>
    <x v="101"/>
    <s v="шт."/>
    <x v="62"/>
    <n v="3"/>
  </r>
  <r>
    <x v="102"/>
    <s v="1 т"/>
    <x v="63"/>
    <n v="0.13500000000000001"/>
  </r>
  <r>
    <x v="103"/>
    <s v="компл."/>
    <x v="35"/>
    <n v="15"/>
  </r>
  <r>
    <x v="104"/>
    <s v="1 шт."/>
    <x v="64"/>
    <n v="8"/>
  </r>
  <r>
    <x v="105"/>
    <s v="1 м2"/>
    <x v="65"/>
    <n v="0.224"/>
  </r>
  <r>
    <x v="106"/>
    <s v="шт."/>
    <x v="20"/>
    <n v="4"/>
  </r>
  <r>
    <x v="107"/>
    <s v="шт."/>
    <x v="64"/>
    <n v="8"/>
  </r>
  <r>
    <x v="108"/>
    <s v="шт."/>
    <x v="20"/>
    <n v="4"/>
  </r>
  <r>
    <x v="109"/>
    <s v="шт."/>
    <x v="16"/>
    <n v="1"/>
  </r>
  <r>
    <x v="110"/>
    <s v="шт."/>
    <x v="16"/>
    <n v="1"/>
  </r>
  <r>
    <x v="111"/>
    <s v="100 шт."/>
    <x v="66"/>
    <n v="401.99999999999994"/>
  </r>
  <r>
    <x v="112"/>
    <s v="10 шт."/>
    <x v="23"/>
    <n v="15"/>
  </r>
  <r>
    <x v="113"/>
    <s v="100 м"/>
    <x v="67"/>
    <n v="75"/>
  </r>
  <r>
    <x v="114"/>
    <s v="т"/>
    <x v="68"/>
    <n v="0.188"/>
  </r>
  <r>
    <x v="115"/>
    <s v="10 шт."/>
    <x v="62"/>
    <n v="30"/>
  </r>
  <r>
    <x v="116"/>
    <s v="т"/>
    <x v="69"/>
    <n v="0.42899999999999999"/>
  </r>
  <r>
    <x v="117"/>
    <s v="т"/>
    <x v="70"/>
    <n v="0.61699999999999999"/>
  </r>
  <r>
    <x v="118"/>
    <s v="т"/>
    <x v="71"/>
    <n v="2.7E-2"/>
  </r>
  <r>
    <x v="11"/>
    <s v="1 шт."/>
    <x v="72"/>
    <n v="20"/>
  </r>
  <r>
    <x v="119"/>
    <s v="100 м"/>
    <x v="73"/>
    <n v="56"/>
  </r>
  <r>
    <x v="120"/>
    <s v="шт."/>
    <x v="49"/>
    <n v="28"/>
  </r>
  <r>
    <x v="121"/>
    <s v="шт."/>
    <x v="16"/>
    <n v="1"/>
  </r>
  <r>
    <x v="122"/>
    <s v="шт."/>
    <x v="16"/>
    <n v="1"/>
  </r>
  <r>
    <x v="123"/>
    <s v="шт."/>
    <x v="16"/>
    <n v="1"/>
  </r>
  <r>
    <x v="124"/>
    <s v="шт."/>
    <x v="16"/>
    <n v="1"/>
  </r>
  <r>
    <x v="125"/>
    <s v="шт."/>
    <x v="16"/>
    <n v="1"/>
  </r>
  <r>
    <x v="126"/>
    <s v="шт."/>
    <x v="54"/>
    <n v="30"/>
  </r>
  <r>
    <x v="127"/>
    <s v="м"/>
    <x v="74"/>
    <n v="5.6"/>
  </r>
  <r>
    <x v="128"/>
    <s v="м"/>
    <x v="74"/>
    <n v="5.6"/>
  </r>
  <r>
    <x v="51"/>
    <s v="100 м кабеля"/>
    <x v="75"/>
    <n v="350"/>
  </r>
  <r>
    <x v="51"/>
    <s v="100 м ка- беля"/>
    <x v="61"/>
    <n v="700"/>
  </r>
  <r>
    <x v="129"/>
    <s v="100 м кабеля"/>
    <x v="76"/>
    <n v="12"/>
  </r>
  <r>
    <x v="129"/>
    <s v="100 м кабеля"/>
    <x v="17"/>
    <n v="24"/>
  </r>
  <r>
    <x v="130"/>
    <s v="100 м кабеля"/>
    <x v="77"/>
    <n v="50"/>
  </r>
  <r>
    <x v="130"/>
    <s v="100 м кабеля"/>
    <x v="16"/>
    <n v="100"/>
  </r>
  <r>
    <x v="54"/>
    <s v="100 м кабеля"/>
    <x v="78"/>
    <n v="254"/>
  </r>
  <r>
    <x v="54"/>
    <s v="100 м кабеля"/>
    <x v="79"/>
    <n v="508"/>
  </r>
  <r>
    <x v="131"/>
    <s v="100 м кабеля"/>
    <x v="53"/>
    <n v="6"/>
  </r>
  <r>
    <x v="131"/>
    <s v="100 м кабеля"/>
    <x v="76"/>
    <n v="12"/>
  </r>
  <r>
    <x v="132"/>
    <s v="100 м ка- беля"/>
    <x v="80"/>
    <n v="8"/>
  </r>
  <r>
    <x v="133"/>
    <s v="100 м кабеля"/>
    <x v="81"/>
    <n v="16"/>
  </r>
  <r>
    <x v="45"/>
    <s v="1 км кабе- ля"/>
    <x v="82"/>
    <n v="24"/>
  </r>
  <r>
    <x v="46"/>
    <s v="КГ"/>
    <x v="83"/>
    <n v="9"/>
  </r>
  <r>
    <x v="134"/>
    <s v="1000 м"/>
    <x v="25"/>
    <n v="680"/>
  </r>
  <r>
    <x v="135"/>
    <s v="1000 м"/>
    <x v="84"/>
    <n v="1360"/>
  </r>
  <r>
    <x v="136"/>
    <s v="1 шт."/>
    <x v="31"/>
    <n v="5"/>
  </r>
  <r>
    <x v="137"/>
    <s v="1 шт."/>
    <x v="10"/>
    <n v="10"/>
  </r>
  <r>
    <x v="138"/>
    <s v="компл."/>
    <x v="31"/>
    <n v="5"/>
  </r>
  <r>
    <x v="139"/>
    <s v="компл."/>
    <x v="10"/>
    <n v="10"/>
  </r>
  <r>
    <x v="140"/>
    <s v="компл."/>
    <x v="16"/>
    <n v="1"/>
  </r>
  <r>
    <x v="84"/>
    <s v="компл."/>
    <x v="16"/>
    <n v="1"/>
  </r>
  <r>
    <x v="86"/>
    <s v="шт."/>
    <x v="11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C145" firstHeaderRow="0" firstDataRow="1" firstDataCol="1"/>
  <pivotFields count="4">
    <pivotField axis="axisRow" showAll="0">
      <items count="142">
        <item x="91"/>
        <item x="87"/>
        <item x="13"/>
        <item x="50"/>
        <item x="106"/>
        <item x="107"/>
        <item x="108"/>
        <item x="109"/>
        <item x="110"/>
        <item x="85"/>
        <item x="117"/>
        <item x="70"/>
        <item x="125"/>
        <item x="126"/>
        <item x="115"/>
        <item x="113"/>
        <item x="45"/>
        <item x="58"/>
        <item x="59"/>
        <item x="29"/>
        <item x="36"/>
        <item x="19"/>
        <item x="4"/>
        <item x="6"/>
        <item x="5"/>
        <item x="7"/>
        <item x="28"/>
        <item x="27"/>
        <item x="26"/>
        <item x="24"/>
        <item x="25"/>
        <item x="130"/>
        <item x="51"/>
        <item x="53"/>
        <item x="131"/>
        <item x="52"/>
        <item x="54"/>
        <item x="129"/>
        <item x="55"/>
        <item x="57"/>
        <item x="56"/>
        <item x="75"/>
        <item x="76"/>
        <item x="62"/>
        <item x="63"/>
        <item x="64"/>
        <item x="60"/>
        <item x="61"/>
        <item x="134"/>
        <item x="135"/>
        <item x="8"/>
        <item x="31"/>
        <item x="34"/>
        <item x="35"/>
        <item x="32"/>
        <item x="33"/>
        <item x="18"/>
        <item x="16"/>
        <item x="14"/>
        <item x="15"/>
        <item x="17"/>
        <item x="30"/>
        <item x="120"/>
        <item x="119"/>
        <item x="103"/>
        <item x="71"/>
        <item x="3"/>
        <item x="12"/>
        <item x="46"/>
        <item x="102"/>
        <item x="104"/>
        <item x="94"/>
        <item x="95"/>
        <item x="96"/>
        <item x="97"/>
        <item x="98"/>
        <item x="9"/>
        <item x="84"/>
        <item x="82"/>
        <item x="140"/>
        <item x="38"/>
        <item x="40"/>
        <item x="39"/>
        <item x="37"/>
        <item x="20"/>
        <item x="86"/>
        <item x="68"/>
        <item x="139"/>
        <item x="138"/>
        <item x="80"/>
        <item x="79"/>
        <item x="44"/>
        <item x="10"/>
        <item x="42"/>
        <item x="41"/>
        <item x="43"/>
        <item x="22"/>
        <item x="136"/>
        <item x="137"/>
        <item x="21"/>
        <item x="23"/>
        <item x="121"/>
        <item x="122"/>
        <item x="0"/>
        <item x="105"/>
        <item x="111"/>
        <item x="112"/>
        <item x="132"/>
        <item x="133"/>
        <item x="72"/>
        <item x="74"/>
        <item x="73"/>
        <item x="89"/>
        <item x="81"/>
        <item x="83"/>
        <item x="77"/>
        <item x="78"/>
        <item x="90"/>
        <item x="88"/>
        <item x="2"/>
        <item x="93"/>
        <item x="128"/>
        <item x="1"/>
        <item x="118"/>
        <item x="114"/>
        <item x="116"/>
        <item x="66"/>
        <item x="65"/>
        <item x="127"/>
        <item x="67"/>
        <item x="92"/>
        <item x="69"/>
        <item x="123"/>
        <item x="124"/>
        <item x="11"/>
        <item x="48"/>
        <item x="49"/>
        <item x="47"/>
        <item x="99"/>
        <item x="100"/>
        <item x="101"/>
        <item t="default"/>
      </items>
    </pivotField>
    <pivotField showAll="0"/>
    <pivotField dataField="1" showAll="0">
      <items count="86">
        <item x="55"/>
        <item x="82"/>
        <item x="71"/>
        <item x="52"/>
        <item x="58"/>
        <item x="32"/>
        <item x="53"/>
        <item x="80"/>
        <item x="43"/>
        <item x="76"/>
        <item x="63"/>
        <item x="42"/>
        <item x="37"/>
        <item x="81"/>
        <item x="56"/>
        <item x="68"/>
        <item x="45"/>
        <item x="39"/>
        <item x="65"/>
        <item x="17"/>
        <item x="34"/>
        <item x="24"/>
        <item x="44"/>
        <item x="29"/>
        <item x="40"/>
        <item x="57"/>
        <item x="69"/>
        <item x="47"/>
        <item x="1"/>
        <item x="46"/>
        <item x="77"/>
        <item x="73"/>
        <item x="51"/>
        <item x="41"/>
        <item x="70"/>
        <item x="25"/>
        <item x="67"/>
        <item x="16"/>
        <item x="14"/>
        <item x="84"/>
        <item x="26"/>
        <item x="6"/>
        <item x="23"/>
        <item x="18"/>
        <item x="19"/>
        <item x="78"/>
        <item x="30"/>
        <item x="62"/>
        <item x="12"/>
        <item x="75"/>
        <item x="20"/>
        <item x="66"/>
        <item x="8"/>
        <item x="15"/>
        <item x="31"/>
        <item x="79"/>
        <item x="74"/>
        <item x="5"/>
        <item x="7"/>
        <item x="36"/>
        <item x="61"/>
        <item x="22"/>
        <item x="13"/>
        <item x="64"/>
        <item x="83"/>
        <item x="38"/>
        <item x="10"/>
        <item x="28"/>
        <item x="21"/>
        <item x="27"/>
        <item x="35"/>
        <item x="59"/>
        <item x="11"/>
        <item x="60"/>
        <item x="72"/>
        <item x="33"/>
        <item x="49"/>
        <item x="54"/>
        <item x="4"/>
        <item x="50"/>
        <item x="48"/>
        <item x="9"/>
        <item x="0"/>
        <item x="2"/>
        <item x="3"/>
        <item t="default"/>
      </items>
    </pivotField>
    <pivotField dataField="1" showAll="0"/>
  </pivotFields>
  <rowFields count="1">
    <field x="0"/>
  </rowFields>
  <rowItems count="1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 итого" fld="3" baseField="0" baseItem="0"/>
    <dataField name="Сумма по полю Кол-во в смете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22" workbookViewId="0">
      <selection activeCell="I125" sqref="I125"/>
    </sheetView>
  </sheetViews>
  <sheetFormatPr defaultRowHeight="15" x14ac:dyDescent="0.25"/>
  <cols>
    <col min="1" max="1" width="59.85546875" style="3" customWidth="1"/>
    <col min="2" max="3" width="11.7109375" style="3" customWidth="1"/>
    <col min="4" max="16384" width="9.140625" style="3"/>
  </cols>
  <sheetData>
    <row r="1" spans="1:3" x14ac:dyDescent="0.25">
      <c r="A1" s="35" t="s">
        <v>168</v>
      </c>
      <c r="B1" s="36"/>
      <c r="C1" s="37"/>
    </row>
    <row r="2" spans="1:3" ht="25.5" x14ac:dyDescent="0.25">
      <c r="A2" s="7" t="s">
        <v>0</v>
      </c>
      <c r="B2" s="8" t="s">
        <v>2</v>
      </c>
      <c r="C2" s="8" t="s">
        <v>179</v>
      </c>
    </row>
    <row r="3" spans="1:3" ht="25.5" x14ac:dyDescent="0.25">
      <c r="A3" s="2" t="s">
        <v>132</v>
      </c>
      <c r="B3" s="1" t="s">
        <v>14</v>
      </c>
      <c r="C3" s="2">
        <v>660</v>
      </c>
    </row>
    <row r="4" spans="1:3" ht="25.5" x14ac:dyDescent="0.25">
      <c r="A4" s="2" t="s">
        <v>125</v>
      </c>
      <c r="B4" s="1" t="s">
        <v>14</v>
      </c>
      <c r="C4" s="2">
        <v>920</v>
      </c>
    </row>
    <row r="5" spans="1:3" x14ac:dyDescent="0.25">
      <c r="A5" s="2" t="s">
        <v>106</v>
      </c>
      <c r="B5" s="1" t="s">
        <v>14</v>
      </c>
      <c r="C5" s="2">
        <v>50</v>
      </c>
    </row>
    <row r="6" spans="1:3" x14ac:dyDescent="0.25">
      <c r="A6" s="2" t="s">
        <v>18</v>
      </c>
      <c r="B6" s="1" t="s">
        <v>14</v>
      </c>
      <c r="C6" s="2">
        <v>20</v>
      </c>
    </row>
    <row r="7" spans="1:3" x14ac:dyDescent="0.25">
      <c r="A7" s="2" t="s">
        <v>1</v>
      </c>
      <c r="B7" s="1" t="s">
        <v>14</v>
      </c>
      <c r="C7" s="2">
        <v>10</v>
      </c>
    </row>
    <row r="8" spans="1:3" ht="25.5" x14ac:dyDescent="0.25">
      <c r="A8" s="2" t="s">
        <v>19</v>
      </c>
      <c r="B8" s="1" t="s">
        <v>14</v>
      </c>
      <c r="C8" s="2">
        <v>7350</v>
      </c>
    </row>
    <row r="9" spans="1:3" ht="25.5" x14ac:dyDescent="0.25">
      <c r="A9" s="2" t="s">
        <v>123</v>
      </c>
      <c r="B9" s="1" t="s">
        <v>14</v>
      </c>
      <c r="C9" s="2">
        <v>300</v>
      </c>
    </row>
    <row r="10" spans="1:3" ht="25.5" x14ac:dyDescent="0.25">
      <c r="A10" s="2" t="s">
        <v>54</v>
      </c>
      <c r="B10" s="1" t="s">
        <v>14</v>
      </c>
      <c r="C10" s="2">
        <v>475</v>
      </c>
    </row>
    <row r="11" spans="1:3" ht="25.5" x14ac:dyDescent="0.25">
      <c r="A11" s="2" t="s">
        <v>17</v>
      </c>
      <c r="B11" s="1" t="s">
        <v>14</v>
      </c>
      <c r="C11" s="2">
        <v>1465</v>
      </c>
    </row>
    <row r="12" spans="1:3" ht="38.25" x14ac:dyDescent="0.25">
      <c r="A12" s="2" t="s">
        <v>55</v>
      </c>
      <c r="B12" s="1" t="s">
        <v>14</v>
      </c>
      <c r="C12" s="2">
        <v>60</v>
      </c>
    </row>
    <row r="13" spans="1:3" ht="38.25" x14ac:dyDescent="0.25">
      <c r="A13" s="2" t="s">
        <v>20</v>
      </c>
      <c r="B13" s="1" t="s">
        <v>14</v>
      </c>
      <c r="C13" s="2">
        <v>54</v>
      </c>
    </row>
    <row r="14" spans="1:3" x14ac:dyDescent="0.25">
      <c r="A14" s="2" t="s">
        <v>21</v>
      </c>
      <c r="B14" s="1" t="s">
        <v>15</v>
      </c>
      <c r="C14" s="2">
        <v>293.39999999999998</v>
      </c>
    </row>
    <row r="15" spans="1:3" ht="38.25" x14ac:dyDescent="0.25">
      <c r="A15" s="2" t="s">
        <v>161</v>
      </c>
      <c r="B15" s="1" t="s">
        <v>14</v>
      </c>
      <c r="C15" s="2">
        <v>16</v>
      </c>
    </row>
    <row r="16" spans="1:3" ht="38.25" x14ac:dyDescent="0.25">
      <c r="A16" s="2" t="s">
        <v>124</v>
      </c>
      <c r="B16" s="1" t="s">
        <v>14</v>
      </c>
      <c r="C16" s="2">
        <v>76</v>
      </c>
    </row>
    <row r="17" spans="1:3" ht="51" x14ac:dyDescent="0.25">
      <c r="A17" s="2" t="s">
        <v>122</v>
      </c>
      <c r="B17" s="1" t="s">
        <v>176</v>
      </c>
      <c r="C17" s="2">
        <v>1440</v>
      </c>
    </row>
    <row r="18" spans="1:3" ht="25.5" x14ac:dyDescent="0.25">
      <c r="A18" s="2" t="s">
        <v>16</v>
      </c>
      <c r="B18" s="1" t="s">
        <v>176</v>
      </c>
      <c r="C18" s="2">
        <v>13204</v>
      </c>
    </row>
    <row r="19" spans="1:3" x14ac:dyDescent="0.25">
      <c r="A19" s="2" t="s">
        <v>22</v>
      </c>
      <c r="B19" s="1" t="s">
        <v>15</v>
      </c>
      <c r="C19" s="2">
        <v>4.2</v>
      </c>
    </row>
    <row r="21" spans="1:3" ht="25.5" x14ac:dyDescent="0.25">
      <c r="A21" s="7" t="s">
        <v>3</v>
      </c>
      <c r="B21" s="8" t="s">
        <v>2</v>
      </c>
      <c r="C21" s="8" t="s">
        <v>117</v>
      </c>
    </row>
    <row r="22" spans="1:3" ht="25.5" x14ac:dyDescent="0.25">
      <c r="A22" s="2" t="s">
        <v>147</v>
      </c>
      <c r="B22" s="1" t="s">
        <v>176</v>
      </c>
      <c r="C22" s="1">
        <v>42</v>
      </c>
    </row>
    <row r="23" spans="1:3" ht="25.5" x14ac:dyDescent="0.25">
      <c r="A23" s="2" t="s">
        <v>78</v>
      </c>
      <c r="B23" s="1" t="s">
        <v>14</v>
      </c>
      <c r="C23" s="1">
        <v>2</v>
      </c>
    </row>
    <row r="24" spans="1:3" x14ac:dyDescent="0.25">
      <c r="A24" s="2" t="s">
        <v>13</v>
      </c>
      <c r="B24" s="1" t="s">
        <v>14</v>
      </c>
      <c r="C24" s="1">
        <v>340</v>
      </c>
    </row>
    <row r="25" spans="1:3" x14ac:dyDescent="0.25">
      <c r="A25" s="2" t="s">
        <v>53</v>
      </c>
      <c r="B25" s="1" t="s">
        <v>14</v>
      </c>
      <c r="C25" s="1">
        <v>27</v>
      </c>
    </row>
    <row r="26" spans="1:3" x14ac:dyDescent="0.25">
      <c r="A26" s="2" t="s">
        <v>141</v>
      </c>
      <c r="B26" s="1" t="s">
        <v>14</v>
      </c>
      <c r="C26" s="1">
        <v>104</v>
      </c>
    </row>
    <row r="27" spans="1:3" x14ac:dyDescent="0.25">
      <c r="A27" s="2" t="s">
        <v>158</v>
      </c>
      <c r="B27" s="1" t="s">
        <v>14</v>
      </c>
      <c r="C27" s="1">
        <v>1</v>
      </c>
    </row>
    <row r="28" spans="1:3" x14ac:dyDescent="0.25">
      <c r="A28" s="2" t="s">
        <v>105</v>
      </c>
      <c r="B28" s="1" t="s">
        <v>14</v>
      </c>
      <c r="C28" s="1">
        <v>30</v>
      </c>
    </row>
    <row r="29" spans="1:3" ht="25.5" x14ac:dyDescent="0.25">
      <c r="A29" s="2" t="s">
        <v>151</v>
      </c>
      <c r="B29" s="1" t="s">
        <v>14</v>
      </c>
      <c r="C29" s="1">
        <v>30</v>
      </c>
    </row>
    <row r="30" spans="1:3" ht="25.5" x14ac:dyDescent="0.25">
      <c r="A30" s="2" t="s">
        <v>101</v>
      </c>
      <c r="B30" s="1" t="s">
        <v>14</v>
      </c>
      <c r="C30" s="1">
        <v>75</v>
      </c>
    </row>
    <row r="31" spans="1:3" ht="38.25" x14ac:dyDescent="0.25">
      <c r="A31" s="2" t="s">
        <v>63</v>
      </c>
      <c r="B31" s="1" t="s">
        <v>14</v>
      </c>
      <c r="C31" s="1">
        <v>0.14399999999999999</v>
      </c>
    </row>
    <row r="32" spans="1:3" ht="38.25" x14ac:dyDescent="0.25">
      <c r="A32" s="2" t="s">
        <v>64</v>
      </c>
      <c r="B32" s="1" t="s">
        <v>14</v>
      </c>
      <c r="C32" s="1">
        <v>0.10199999999999999</v>
      </c>
    </row>
    <row r="33" spans="1:5" ht="51" x14ac:dyDescent="0.25">
      <c r="A33" s="2" t="s">
        <v>36</v>
      </c>
      <c r="B33" s="1" t="s">
        <v>176</v>
      </c>
      <c r="C33" s="1">
        <v>680</v>
      </c>
    </row>
    <row r="34" spans="1:5" ht="38.25" x14ac:dyDescent="0.25">
      <c r="A34" s="2" t="s">
        <v>43</v>
      </c>
      <c r="B34" s="1" t="s">
        <v>176</v>
      </c>
      <c r="C34" s="1">
        <v>2760</v>
      </c>
    </row>
    <row r="35" spans="1:5" ht="38.25" x14ac:dyDescent="0.25">
      <c r="A35" s="2" t="s">
        <v>28</v>
      </c>
      <c r="B35" s="1" t="s">
        <v>176</v>
      </c>
      <c r="C35" s="1">
        <v>1520</v>
      </c>
    </row>
    <row r="36" spans="1:5" ht="25.5" x14ac:dyDescent="0.25">
      <c r="A36" s="9" t="s">
        <v>6</v>
      </c>
      <c r="B36" s="10" t="s">
        <v>176</v>
      </c>
      <c r="C36" s="10">
        <v>3600</v>
      </c>
      <c r="E36" s="38">
        <f>SUM(C36:C39)</f>
        <v>4920</v>
      </c>
    </row>
    <row r="37" spans="1:5" ht="25.5" x14ac:dyDescent="0.25">
      <c r="A37" s="9" t="s">
        <v>8</v>
      </c>
      <c r="B37" s="10" t="s">
        <v>176</v>
      </c>
      <c r="C37" s="10">
        <v>144</v>
      </c>
      <c r="E37" s="38"/>
    </row>
    <row r="38" spans="1:5" ht="38.25" x14ac:dyDescent="0.25">
      <c r="A38" s="9" t="s">
        <v>7</v>
      </c>
      <c r="B38" s="10" t="s">
        <v>176</v>
      </c>
      <c r="C38" s="10">
        <v>576</v>
      </c>
      <c r="E38" s="38"/>
    </row>
    <row r="39" spans="1:5" ht="25.5" x14ac:dyDescent="0.25">
      <c r="A39" s="9" t="s">
        <v>9</v>
      </c>
      <c r="B39" s="10" t="s">
        <v>176</v>
      </c>
      <c r="C39" s="10">
        <v>600</v>
      </c>
      <c r="E39" s="38"/>
    </row>
    <row r="40" spans="1:5" ht="25.5" x14ac:dyDescent="0.25">
      <c r="A40" s="11" t="s">
        <v>35</v>
      </c>
      <c r="B40" s="12" t="s">
        <v>176</v>
      </c>
      <c r="C40" s="12">
        <v>24</v>
      </c>
      <c r="E40" s="39">
        <f>SUM(C40:C42)</f>
        <v>204</v>
      </c>
    </row>
    <row r="41" spans="1:5" ht="25.5" x14ac:dyDescent="0.25">
      <c r="A41" s="11" t="s">
        <v>34</v>
      </c>
      <c r="B41" s="12" t="s">
        <v>176</v>
      </c>
      <c r="C41" s="12">
        <v>30</v>
      </c>
      <c r="E41" s="40"/>
    </row>
    <row r="42" spans="1:5" ht="25.5" x14ac:dyDescent="0.25">
      <c r="A42" s="11" t="s">
        <v>33</v>
      </c>
      <c r="B42" s="12" t="s">
        <v>176</v>
      </c>
      <c r="C42" s="12">
        <v>150</v>
      </c>
      <c r="E42" s="41"/>
    </row>
    <row r="43" spans="1:5" ht="25.5" x14ac:dyDescent="0.25">
      <c r="A43" s="13" t="s">
        <v>31</v>
      </c>
      <c r="B43" s="14" t="s">
        <v>176</v>
      </c>
      <c r="C43" s="14">
        <v>1094</v>
      </c>
      <c r="E43" s="42">
        <f>SUM(C43:C44)</f>
        <v>1856</v>
      </c>
    </row>
    <row r="44" spans="1:5" ht="38.25" x14ac:dyDescent="0.25">
      <c r="A44" s="13" t="s">
        <v>32</v>
      </c>
      <c r="B44" s="14" t="s">
        <v>176</v>
      </c>
      <c r="C44" s="14">
        <v>762</v>
      </c>
      <c r="E44" s="43"/>
    </row>
    <row r="45" spans="1:5" ht="25.5" x14ac:dyDescent="0.25">
      <c r="A45" s="17" t="s">
        <v>174</v>
      </c>
      <c r="B45" s="18" t="s">
        <v>176</v>
      </c>
      <c r="C45" s="18">
        <v>150</v>
      </c>
      <c r="E45" s="44">
        <f>SUM(C45:C51)</f>
        <v>3629</v>
      </c>
    </row>
    <row r="46" spans="1:5" x14ac:dyDescent="0.25">
      <c r="A46" s="17" t="s">
        <v>169</v>
      </c>
      <c r="B46" s="18" t="s">
        <v>176</v>
      </c>
      <c r="C46" s="18">
        <v>1654</v>
      </c>
      <c r="E46" s="45"/>
    </row>
    <row r="47" spans="1:5" ht="25.5" x14ac:dyDescent="0.25">
      <c r="A47" s="17" t="s">
        <v>171</v>
      </c>
      <c r="B47" s="18" t="s">
        <v>176</v>
      </c>
      <c r="C47" s="18">
        <v>15</v>
      </c>
      <c r="E47" s="45"/>
    </row>
    <row r="48" spans="1:5" ht="25.5" x14ac:dyDescent="0.25">
      <c r="A48" s="17" t="s">
        <v>175</v>
      </c>
      <c r="B48" s="18" t="s">
        <v>176</v>
      </c>
      <c r="C48" s="18">
        <v>18</v>
      </c>
      <c r="E48" s="45"/>
    </row>
    <row r="49" spans="1:5" ht="25.5" x14ac:dyDescent="0.25">
      <c r="A49" s="17" t="s">
        <v>170</v>
      </c>
      <c r="B49" s="18" t="s">
        <v>176</v>
      </c>
      <c r="C49" s="18">
        <v>24</v>
      </c>
      <c r="E49" s="45"/>
    </row>
    <row r="50" spans="1:5" ht="25.5" x14ac:dyDescent="0.25">
      <c r="A50" s="17" t="s">
        <v>172</v>
      </c>
      <c r="B50" s="18" t="s">
        <v>176</v>
      </c>
      <c r="C50" s="18">
        <v>1732</v>
      </c>
      <c r="E50" s="45"/>
    </row>
    <row r="51" spans="1:5" ht="25.5" x14ac:dyDescent="0.25">
      <c r="A51" s="17" t="s">
        <v>173</v>
      </c>
      <c r="B51" s="18" t="s">
        <v>176</v>
      </c>
      <c r="C51" s="18">
        <v>36</v>
      </c>
      <c r="E51" s="46"/>
    </row>
    <row r="52" spans="1:5" ht="25.5" x14ac:dyDescent="0.25">
      <c r="A52" s="19" t="s">
        <v>60</v>
      </c>
      <c r="B52" s="20" t="s">
        <v>176</v>
      </c>
      <c r="C52" s="20">
        <v>22</v>
      </c>
      <c r="E52" s="47">
        <f>SUM(C52:C54)</f>
        <v>122</v>
      </c>
    </row>
    <row r="53" spans="1:5" x14ac:dyDescent="0.25">
      <c r="A53" s="19" t="s">
        <v>62</v>
      </c>
      <c r="B53" s="20" t="s">
        <v>176</v>
      </c>
      <c r="C53" s="20">
        <v>60</v>
      </c>
      <c r="E53" s="48"/>
    </row>
    <row r="54" spans="1:5" ht="25.5" x14ac:dyDescent="0.25">
      <c r="A54" s="19" t="s">
        <v>61</v>
      </c>
      <c r="B54" s="20" t="s">
        <v>176</v>
      </c>
      <c r="C54" s="20">
        <v>40</v>
      </c>
      <c r="E54" s="49"/>
    </row>
    <row r="55" spans="1:5" ht="51" x14ac:dyDescent="0.25">
      <c r="A55" s="2" t="s">
        <v>145</v>
      </c>
      <c r="B55" s="1" t="s">
        <v>176</v>
      </c>
      <c r="C55" s="1">
        <v>60</v>
      </c>
    </row>
    <row r="56" spans="1:5" ht="51" x14ac:dyDescent="0.25">
      <c r="A56" s="2" t="s">
        <v>146</v>
      </c>
      <c r="B56" s="1" t="s">
        <v>176</v>
      </c>
      <c r="C56" s="1">
        <v>30</v>
      </c>
    </row>
    <row r="57" spans="1:5" ht="51" x14ac:dyDescent="0.25">
      <c r="A57" s="2" t="s">
        <v>135</v>
      </c>
      <c r="B57" s="1" t="s">
        <v>176</v>
      </c>
      <c r="C57" s="1">
        <v>190</v>
      </c>
    </row>
    <row r="58" spans="1:5" ht="51" x14ac:dyDescent="0.25">
      <c r="A58" s="2" t="s">
        <v>136</v>
      </c>
      <c r="B58" s="1" t="s">
        <v>176</v>
      </c>
      <c r="C58" s="1">
        <v>495</v>
      </c>
    </row>
    <row r="59" spans="1:5" ht="51" x14ac:dyDescent="0.25">
      <c r="A59" s="2" t="s">
        <v>137</v>
      </c>
      <c r="B59" s="1" t="s">
        <v>176</v>
      </c>
      <c r="C59" s="1">
        <v>470</v>
      </c>
    </row>
    <row r="60" spans="1:5" ht="51" x14ac:dyDescent="0.25">
      <c r="A60" s="2" t="s">
        <v>133</v>
      </c>
      <c r="B60" s="1" t="s">
        <v>176</v>
      </c>
      <c r="C60" s="1">
        <v>300</v>
      </c>
    </row>
    <row r="61" spans="1:5" ht="51" x14ac:dyDescent="0.25">
      <c r="A61" s="2" t="s">
        <v>134</v>
      </c>
      <c r="B61" s="1" t="s">
        <v>176</v>
      </c>
      <c r="C61" s="1">
        <v>310</v>
      </c>
    </row>
    <row r="62" spans="1:5" ht="51" x14ac:dyDescent="0.25">
      <c r="A62" s="2" t="s">
        <v>162</v>
      </c>
      <c r="B62" s="1" t="s">
        <v>176</v>
      </c>
      <c r="C62" s="1">
        <v>680</v>
      </c>
    </row>
    <row r="63" spans="1:5" ht="63.75" x14ac:dyDescent="0.25">
      <c r="A63" s="2" t="s">
        <v>163</v>
      </c>
      <c r="B63" s="1" t="s">
        <v>176</v>
      </c>
      <c r="C63" s="1">
        <v>1360</v>
      </c>
    </row>
    <row r="64" spans="1:5" x14ac:dyDescent="0.25">
      <c r="A64" s="2" t="s">
        <v>10</v>
      </c>
      <c r="B64" s="1" t="s">
        <v>176</v>
      </c>
      <c r="C64" s="1">
        <v>4920</v>
      </c>
    </row>
    <row r="65" spans="1:5" ht="25.5" x14ac:dyDescent="0.25">
      <c r="A65" s="15" t="s">
        <v>38</v>
      </c>
      <c r="B65" s="16" t="s">
        <v>176</v>
      </c>
      <c r="C65" s="16">
        <v>1472</v>
      </c>
      <c r="E65" s="25">
        <f>SUM(C65:C69)</f>
        <v>2760</v>
      </c>
    </row>
    <row r="66" spans="1:5" ht="25.5" x14ac:dyDescent="0.25">
      <c r="A66" s="15" t="s">
        <v>41</v>
      </c>
      <c r="B66" s="16" t="s">
        <v>176</v>
      </c>
      <c r="C66" s="16">
        <v>36</v>
      </c>
      <c r="E66" s="26"/>
    </row>
    <row r="67" spans="1:5" ht="25.5" x14ac:dyDescent="0.25">
      <c r="A67" s="15" t="s">
        <v>42</v>
      </c>
      <c r="B67" s="16" t="s">
        <v>176</v>
      </c>
      <c r="C67" s="16">
        <v>36</v>
      </c>
      <c r="E67" s="26"/>
    </row>
    <row r="68" spans="1:5" ht="25.5" x14ac:dyDescent="0.25">
      <c r="A68" s="15" t="s">
        <v>39</v>
      </c>
      <c r="B68" s="16" t="s">
        <v>176</v>
      </c>
      <c r="C68" s="16">
        <v>1016</v>
      </c>
      <c r="E68" s="26"/>
    </row>
    <row r="69" spans="1:5" x14ac:dyDescent="0.25">
      <c r="A69" s="15" t="s">
        <v>40</v>
      </c>
      <c r="B69" s="16" t="s">
        <v>176</v>
      </c>
      <c r="C69" s="16">
        <v>200</v>
      </c>
      <c r="E69" s="27"/>
    </row>
    <row r="70" spans="1:5" ht="25.5" x14ac:dyDescent="0.25">
      <c r="A70" s="21" t="s">
        <v>27</v>
      </c>
      <c r="B70" s="22" t="s">
        <v>176</v>
      </c>
      <c r="C70" s="22">
        <v>24</v>
      </c>
      <c r="E70" s="28">
        <f>SUM(C70:C72)</f>
        <v>1300</v>
      </c>
    </row>
    <row r="71" spans="1:5" ht="38.25" x14ac:dyDescent="0.25">
      <c r="A71" s="21" t="s">
        <v>25</v>
      </c>
      <c r="B71" s="22" t="s">
        <v>176</v>
      </c>
      <c r="C71" s="22">
        <v>496</v>
      </c>
      <c r="E71" s="29"/>
    </row>
    <row r="72" spans="1:5" ht="25.5" x14ac:dyDescent="0.25">
      <c r="A72" s="21" t="s">
        <v>23</v>
      </c>
      <c r="B72" s="22" t="s">
        <v>176</v>
      </c>
      <c r="C72" s="22">
        <v>780</v>
      </c>
      <c r="E72" s="30"/>
    </row>
    <row r="73" spans="1:5" ht="25.5" x14ac:dyDescent="0.25">
      <c r="A73" s="23" t="s">
        <v>24</v>
      </c>
      <c r="B73" s="24" t="s">
        <v>176</v>
      </c>
      <c r="C73" s="24">
        <v>120</v>
      </c>
      <c r="E73" s="31">
        <f>SUM(C73:C74)</f>
        <v>220</v>
      </c>
    </row>
    <row r="74" spans="1:5" ht="25.5" x14ac:dyDescent="0.25">
      <c r="A74" s="23" t="s">
        <v>26</v>
      </c>
      <c r="B74" s="24" t="s">
        <v>176</v>
      </c>
      <c r="C74" s="24">
        <v>100</v>
      </c>
      <c r="E74" s="32"/>
    </row>
    <row r="75" spans="1:5" ht="25.5" x14ac:dyDescent="0.25">
      <c r="A75" s="2" t="s">
        <v>37</v>
      </c>
      <c r="B75" s="1" t="s">
        <v>176</v>
      </c>
      <c r="C75" s="1">
        <v>1380</v>
      </c>
    </row>
    <row r="76" spans="1:5" x14ac:dyDescent="0.25">
      <c r="A76" s="2" t="s">
        <v>154</v>
      </c>
      <c r="B76" s="1" t="s">
        <v>176</v>
      </c>
      <c r="C76" s="1">
        <v>28</v>
      </c>
    </row>
    <row r="77" spans="1:5" ht="25.5" x14ac:dyDescent="0.25">
      <c r="A77" s="2" t="s">
        <v>153</v>
      </c>
      <c r="B77" s="1" t="s">
        <v>176</v>
      </c>
      <c r="C77" s="1">
        <v>56</v>
      </c>
    </row>
    <row r="78" spans="1:5" ht="25.5" x14ac:dyDescent="0.25">
      <c r="A78" s="2" t="s">
        <v>93</v>
      </c>
      <c r="B78" s="1" t="s">
        <v>14</v>
      </c>
      <c r="C78" s="1">
        <v>15</v>
      </c>
    </row>
    <row r="79" spans="1:5" ht="25.5" x14ac:dyDescent="0.25">
      <c r="A79" s="2" t="s">
        <v>68</v>
      </c>
      <c r="B79" s="1" t="s">
        <v>14</v>
      </c>
      <c r="C79" s="1">
        <v>56.999999999999993</v>
      </c>
    </row>
    <row r="80" spans="1:5" ht="25.5" x14ac:dyDescent="0.25">
      <c r="A80" s="2" t="s">
        <v>119</v>
      </c>
      <c r="B80" s="1" t="s">
        <v>14</v>
      </c>
      <c r="C80" s="1">
        <v>10.8</v>
      </c>
    </row>
    <row r="81" spans="1:5" ht="51" x14ac:dyDescent="0.25">
      <c r="A81" s="2" t="s">
        <v>121</v>
      </c>
      <c r="B81" s="1" t="s">
        <v>14</v>
      </c>
      <c r="C81" s="1">
        <v>16</v>
      </c>
    </row>
    <row r="82" spans="1:5" ht="25.5" x14ac:dyDescent="0.25">
      <c r="A82" s="2" t="s">
        <v>49</v>
      </c>
      <c r="B82" s="1" t="s">
        <v>177</v>
      </c>
      <c r="C82" s="1">
        <v>30.2</v>
      </c>
    </row>
    <row r="83" spans="1:5" ht="25.5" x14ac:dyDescent="0.25">
      <c r="A83" s="2" t="s">
        <v>92</v>
      </c>
      <c r="B83" s="1" t="s">
        <v>178</v>
      </c>
      <c r="C83" s="1">
        <v>0.13500000000000001</v>
      </c>
    </row>
    <row r="84" spans="1:5" ht="38.25" x14ac:dyDescent="0.25">
      <c r="A84" s="2" t="s">
        <v>11</v>
      </c>
      <c r="B84" s="1" t="s">
        <v>14</v>
      </c>
      <c r="C84" s="1">
        <v>108</v>
      </c>
    </row>
    <row r="85" spans="1:5" x14ac:dyDescent="0.25">
      <c r="A85" s="2" t="s">
        <v>75</v>
      </c>
      <c r="B85" s="1" t="s">
        <v>14</v>
      </c>
      <c r="C85" s="1">
        <v>16</v>
      </c>
    </row>
    <row r="86" spans="1:5" ht="25.5" x14ac:dyDescent="0.25">
      <c r="A86" s="9" t="s">
        <v>73</v>
      </c>
      <c r="B86" s="10" t="s">
        <v>14</v>
      </c>
      <c r="C86" s="10">
        <v>15</v>
      </c>
      <c r="E86" s="33">
        <f>SUM(C86:C87)</f>
        <v>16</v>
      </c>
    </row>
    <row r="87" spans="1:5" ht="25.5" x14ac:dyDescent="0.25">
      <c r="A87" s="9" t="s">
        <v>116</v>
      </c>
      <c r="B87" s="10" t="s">
        <v>14</v>
      </c>
      <c r="C87" s="10">
        <v>1</v>
      </c>
      <c r="E87" s="34"/>
    </row>
    <row r="88" spans="1:5" ht="25.5" x14ac:dyDescent="0.25">
      <c r="A88" s="2" t="s">
        <v>128</v>
      </c>
      <c r="B88" s="1" t="s">
        <v>14</v>
      </c>
      <c r="C88" s="1">
        <v>5</v>
      </c>
    </row>
    <row r="89" spans="1:5" ht="38.25" x14ac:dyDescent="0.25">
      <c r="A89" s="2" t="s">
        <v>129</v>
      </c>
      <c r="B89" s="1" t="s">
        <v>14</v>
      </c>
      <c r="C89" s="1">
        <v>2</v>
      </c>
    </row>
    <row r="90" spans="1:5" ht="25.5" x14ac:dyDescent="0.25">
      <c r="A90" s="2" t="s">
        <v>45</v>
      </c>
      <c r="B90" s="1" t="s">
        <v>14</v>
      </c>
      <c r="C90" s="1">
        <v>2</v>
      </c>
    </row>
    <row r="91" spans="1:5" ht="25.5" x14ac:dyDescent="0.25">
      <c r="A91" s="2" t="s">
        <v>44</v>
      </c>
      <c r="B91" s="1" t="s">
        <v>14</v>
      </c>
      <c r="C91" s="1">
        <v>5</v>
      </c>
    </row>
    <row r="92" spans="1:5" ht="51" x14ac:dyDescent="0.25">
      <c r="A92" s="2" t="s">
        <v>29</v>
      </c>
      <c r="B92" s="1" t="s">
        <v>14</v>
      </c>
      <c r="C92" s="1">
        <v>2</v>
      </c>
    </row>
    <row r="93" spans="1:5" ht="38.25" x14ac:dyDescent="0.25">
      <c r="A93" s="2" t="s">
        <v>77</v>
      </c>
      <c r="B93" s="1" t="s">
        <v>14</v>
      </c>
      <c r="C93" s="1">
        <v>46</v>
      </c>
    </row>
    <row r="94" spans="1:5" ht="25.5" x14ac:dyDescent="0.25">
      <c r="A94" s="2" t="s">
        <v>139</v>
      </c>
      <c r="B94" s="1" t="s">
        <v>14</v>
      </c>
      <c r="C94" s="1">
        <v>28</v>
      </c>
    </row>
    <row r="95" spans="1:5" ht="25.5" x14ac:dyDescent="0.25">
      <c r="A95" s="2" t="s">
        <v>115</v>
      </c>
      <c r="B95" s="1" t="s">
        <v>14</v>
      </c>
      <c r="C95" s="1">
        <v>10</v>
      </c>
    </row>
    <row r="96" spans="1:5" ht="25.5" x14ac:dyDescent="0.25">
      <c r="A96" s="2" t="s">
        <v>114</v>
      </c>
      <c r="B96" s="1" t="s">
        <v>14</v>
      </c>
      <c r="C96" s="1">
        <v>5</v>
      </c>
    </row>
    <row r="97" spans="1:3" ht="25.5" x14ac:dyDescent="0.25">
      <c r="A97" s="2" t="s">
        <v>71</v>
      </c>
      <c r="B97" s="1" t="s">
        <v>14</v>
      </c>
      <c r="C97" s="1">
        <v>2</v>
      </c>
    </row>
    <row r="98" spans="1:3" ht="25.5" x14ac:dyDescent="0.25">
      <c r="A98" s="2" t="s">
        <v>67</v>
      </c>
      <c r="B98" s="1" t="s">
        <v>14</v>
      </c>
      <c r="C98" s="1">
        <v>2</v>
      </c>
    </row>
    <row r="99" spans="1:3" ht="38.25" x14ac:dyDescent="0.25">
      <c r="A99" s="2" t="s">
        <v>131</v>
      </c>
      <c r="B99" s="1" t="s">
        <v>14</v>
      </c>
      <c r="C99" s="1">
        <v>4</v>
      </c>
    </row>
    <row r="100" spans="1:3" ht="25.5" x14ac:dyDescent="0.25">
      <c r="A100" s="2" t="s">
        <v>120</v>
      </c>
      <c r="B100" s="1" t="s">
        <v>14</v>
      </c>
      <c r="C100" s="1">
        <v>108</v>
      </c>
    </row>
    <row r="101" spans="1:3" ht="38.25" x14ac:dyDescent="0.25">
      <c r="A101" s="2" t="s">
        <v>130</v>
      </c>
      <c r="B101" s="1" t="s">
        <v>14</v>
      </c>
      <c r="C101" s="1">
        <v>10</v>
      </c>
    </row>
    <row r="102" spans="1:3" ht="51" x14ac:dyDescent="0.25">
      <c r="A102" s="2" t="s">
        <v>46</v>
      </c>
      <c r="B102" s="1" t="s">
        <v>14</v>
      </c>
      <c r="C102" s="1">
        <v>10</v>
      </c>
    </row>
    <row r="103" spans="1:3" ht="51" x14ac:dyDescent="0.25">
      <c r="A103" s="2" t="s">
        <v>47</v>
      </c>
      <c r="B103" s="1" t="s">
        <v>14</v>
      </c>
      <c r="C103" s="1">
        <v>4</v>
      </c>
    </row>
    <row r="104" spans="1:3" ht="51" x14ac:dyDescent="0.25">
      <c r="A104" s="2" t="s">
        <v>30</v>
      </c>
      <c r="B104" s="1" t="s">
        <v>14</v>
      </c>
      <c r="C104" s="1">
        <v>4</v>
      </c>
    </row>
    <row r="105" spans="1:3" ht="25.5" x14ac:dyDescent="0.25">
      <c r="A105" s="2" t="s">
        <v>112</v>
      </c>
      <c r="B105" s="1" t="s">
        <v>14</v>
      </c>
      <c r="C105" s="1">
        <v>5</v>
      </c>
    </row>
    <row r="106" spans="1:3" ht="25.5" x14ac:dyDescent="0.25">
      <c r="A106" s="2" t="s">
        <v>113</v>
      </c>
      <c r="B106" s="1" t="s">
        <v>14</v>
      </c>
      <c r="C106" s="1">
        <v>10</v>
      </c>
    </row>
    <row r="107" spans="1:3" ht="51" x14ac:dyDescent="0.25">
      <c r="A107" s="2" t="s">
        <v>126</v>
      </c>
      <c r="B107" s="1" t="s">
        <v>14</v>
      </c>
      <c r="C107" s="1">
        <v>2</v>
      </c>
    </row>
    <row r="108" spans="1:3" ht="51" x14ac:dyDescent="0.25">
      <c r="A108" s="2" t="s">
        <v>127</v>
      </c>
      <c r="B108" s="1" t="s">
        <v>14</v>
      </c>
      <c r="C108" s="1">
        <v>4</v>
      </c>
    </row>
    <row r="109" spans="1:3" x14ac:dyDescent="0.25">
      <c r="A109" s="2" t="s">
        <v>155</v>
      </c>
      <c r="B109" s="1" t="s">
        <v>14</v>
      </c>
      <c r="C109" s="1">
        <v>1</v>
      </c>
    </row>
    <row r="110" spans="1:3" x14ac:dyDescent="0.25">
      <c r="A110" s="2" t="s">
        <v>104</v>
      </c>
      <c r="B110" s="1" t="s">
        <v>14</v>
      </c>
      <c r="C110" s="1">
        <v>1</v>
      </c>
    </row>
    <row r="111" spans="1:3" ht="25.5" x14ac:dyDescent="0.25">
      <c r="A111" s="2" t="s">
        <v>4</v>
      </c>
      <c r="B111" s="1" t="s">
        <v>15</v>
      </c>
      <c r="C111" s="1">
        <v>120</v>
      </c>
    </row>
    <row r="112" spans="1:3" x14ac:dyDescent="0.25">
      <c r="A112" s="2" t="s">
        <v>95</v>
      </c>
      <c r="B112" s="1" t="s">
        <v>14</v>
      </c>
      <c r="C112" s="1">
        <v>0.224</v>
      </c>
    </row>
    <row r="113" spans="1:3" x14ac:dyDescent="0.25">
      <c r="A113" s="2" t="s">
        <v>83</v>
      </c>
      <c r="B113" s="1" t="s">
        <v>176</v>
      </c>
      <c r="C113" s="1">
        <v>18</v>
      </c>
    </row>
    <row r="114" spans="1:3" ht="25.5" x14ac:dyDescent="0.25">
      <c r="A114" s="2" t="s">
        <v>160</v>
      </c>
      <c r="B114" s="1" t="s">
        <v>176</v>
      </c>
      <c r="C114" s="1">
        <v>5.6</v>
      </c>
    </row>
    <row r="115" spans="1:3" x14ac:dyDescent="0.25">
      <c r="A115" s="2" t="s">
        <v>5</v>
      </c>
      <c r="B115" s="1" t="s">
        <v>178</v>
      </c>
      <c r="C115" s="1">
        <v>0.49199999999999999</v>
      </c>
    </row>
    <row r="116" spans="1:3" x14ac:dyDescent="0.25">
      <c r="A116" s="2" t="s">
        <v>103</v>
      </c>
      <c r="B116" s="1" t="s">
        <v>178</v>
      </c>
      <c r="C116" s="1">
        <v>2.7E-2</v>
      </c>
    </row>
    <row r="117" spans="1:3" x14ac:dyDescent="0.25">
      <c r="A117" s="2" t="s">
        <v>150</v>
      </c>
      <c r="B117" s="1" t="s">
        <v>178</v>
      </c>
      <c r="C117" s="1">
        <v>0.188</v>
      </c>
    </row>
    <row r="118" spans="1:3" ht="25.5" x14ac:dyDescent="0.25">
      <c r="A118" s="2" t="s">
        <v>152</v>
      </c>
      <c r="B118" s="1" t="s">
        <v>178</v>
      </c>
      <c r="C118" s="1">
        <v>0.42899999999999999</v>
      </c>
    </row>
    <row r="119" spans="1:3" ht="38.25" x14ac:dyDescent="0.25">
      <c r="A119" s="2" t="s">
        <v>66</v>
      </c>
      <c r="B119" s="1" t="s">
        <v>176</v>
      </c>
      <c r="C119" s="1">
        <v>60</v>
      </c>
    </row>
    <row r="120" spans="1:3" ht="38.25" x14ac:dyDescent="0.25">
      <c r="A120" s="2" t="s">
        <v>65</v>
      </c>
      <c r="B120" s="1" t="s">
        <v>176</v>
      </c>
      <c r="C120" s="1">
        <v>40</v>
      </c>
    </row>
    <row r="121" spans="1:3" x14ac:dyDescent="0.25">
      <c r="A121" s="2" t="s">
        <v>159</v>
      </c>
      <c r="B121" s="1" t="s">
        <v>176</v>
      </c>
      <c r="C121" s="1">
        <v>5.6</v>
      </c>
    </row>
    <row r="122" spans="1:3" x14ac:dyDescent="0.25">
      <c r="A122" s="2" t="s">
        <v>138</v>
      </c>
      <c r="B122" s="1" t="s">
        <v>176</v>
      </c>
      <c r="C122" s="1">
        <v>105</v>
      </c>
    </row>
    <row r="123" spans="1:3" ht="38.25" x14ac:dyDescent="0.25">
      <c r="A123" s="2" t="s">
        <v>82</v>
      </c>
      <c r="B123" s="1" t="s">
        <v>176</v>
      </c>
      <c r="C123" s="1">
        <v>15.4</v>
      </c>
    </row>
    <row r="124" spans="1:3" ht="25.5" x14ac:dyDescent="0.25">
      <c r="A124" s="2" t="s">
        <v>140</v>
      </c>
      <c r="B124" s="1" t="s">
        <v>14</v>
      </c>
      <c r="C124" s="1">
        <v>10</v>
      </c>
    </row>
    <row r="125" spans="1:3" ht="25.5" x14ac:dyDescent="0.25">
      <c r="A125" s="2" t="s">
        <v>156</v>
      </c>
      <c r="B125" s="1" t="s">
        <v>14</v>
      </c>
      <c r="C125" s="1">
        <v>1</v>
      </c>
    </row>
    <row r="126" spans="1:3" x14ac:dyDescent="0.25">
      <c r="A126" s="2" t="s">
        <v>157</v>
      </c>
      <c r="B126" s="1" t="s">
        <v>14</v>
      </c>
      <c r="C126" s="1">
        <v>1</v>
      </c>
    </row>
    <row r="127" spans="1:3" x14ac:dyDescent="0.25">
      <c r="A127" s="2" t="s">
        <v>12</v>
      </c>
      <c r="B127" s="1" t="s">
        <v>14</v>
      </c>
      <c r="C127" s="1">
        <v>45</v>
      </c>
    </row>
    <row r="128" spans="1:3" x14ac:dyDescent="0.25">
      <c r="A128" s="2" t="s">
        <v>51</v>
      </c>
      <c r="B128" s="1" t="s">
        <v>14</v>
      </c>
      <c r="C128" s="1">
        <v>5</v>
      </c>
    </row>
    <row r="129" spans="1:3" x14ac:dyDescent="0.25">
      <c r="A129" s="2" t="s">
        <v>52</v>
      </c>
      <c r="B129" s="1" t="s">
        <v>14</v>
      </c>
      <c r="C129" s="1">
        <v>2</v>
      </c>
    </row>
    <row r="130" spans="1:3" x14ac:dyDescent="0.25">
      <c r="A130" s="2" t="s">
        <v>50</v>
      </c>
      <c r="B130" s="1" t="s">
        <v>14</v>
      </c>
      <c r="C130" s="1">
        <v>2</v>
      </c>
    </row>
    <row r="131" spans="1:3" ht="25.5" x14ac:dyDescent="0.25">
      <c r="A131" s="2" t="s">
        <v>89</v>
      </c>
      <c r="B131" s="1" t="s">
        <v>14</v>
      </c>
      <c r="C131" s="1">
        <v>7</v>
      </c>
    </row>
    <row r="132" spans="1:3" ht="25.5" x14ac:dyDescent="0.25">
      <c r="A132" s="2" t="s">
        <v>90</v>
      </c>
      <c r="B132" s="1" t="s">
        <v>14</v>
      </c>
      <c r="C132" s="1">
        <v>5</v>
      </c>
    </row>
    <row r="133" spans="1:3" ht="25.5" x14ac:dyDescent="0.25">
      <c r="A133" s="2" t="s">
        <v>91</v>
      </c>
      <c r="B133" s="1" t="s">
        <v>14</v>
      </c>
      <c r="C133" s="1">
        <v>3</v>
      </c>
    </row>
  </sheetData>
  <mergeCells count="10">
    <mergeCell ref="E65:E69"/>
    <mergeCell ref="E70:E72"/>
    <mergeCell ref="E73:E74"/>
    <mergeCell ref="E86:E87"/>
    <mergeCell ref="A1:C1"/>
    <mergeCell ref="E36:E39"/>
    <mergeCell ref="E40:E42"/>
    <mergeCell ref="E43:E44"/>
    <mergeCell ref="E45:E51"/>
    <mergeCell ref="E52:E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5"/>
  <sheetViews>
    <sheetView zoomScale="55" zoomScaleNormal="55" workbookViewId="0">
      <selection activeCell="A4" sqref="A4:C144"/>
      <pivotSelection pane="bottomRight" showHeader="1" extendable="1" axis="axisRow" max="142" activeRow="3" previousRow="143" click="1" r:id="rId1">
        <pivotArea dataOnly="0" axis="axisRow" fieldPosition="0">
          <references count="1">
            <reference field="0" count="14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2"/>
              <x v="93"/>
              <x v="94"/>
              <x v="95"/>
              <x v="96"/>
              <x v="97"/>
              <x v="98"/>
              <x v="99"/>
              <x v="100"/>
              <x v="101"/>
              <x v="102"/>
              <x v="103"/>
              <x v="104"/>
              <x v="105"/>
              <x v="106"/>
              <x v="107"/>
              <x v="108"/>
              <x v="109"/>
              <x v="110"/>
              <x v="111"/>
              <x v="112"/>
              <x v="113"/>
              <x v="114"/>
              <x v="115"/>
              <x v="116"/>
              <x v="117"/>
              <x v="118"/>
              <x v="119"/>
              <x v="120"/>
              <x v="121"/>
              <x v="122"/>
              <x v="123"/>
              <x v="124"/>
              <x v="125"/>
              <x v="126"/>
              <x v="127"/>
              <x v="128"/>
              <x v="129"/>
              <x v="130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</reference>
          </references>
        </pivotArea>
      </pivotSelection>
    </sheetView>
  </sheetViews>
  <sheetFormatPr defaultRowHeight="15" x14ac:dyDescent="0.25"/>
  <cols>
    <col min="1" max="1" width="255.7109375" bestFit="1" customWidth="1"/>
    <col min="2" max="2" width="28.140625" bestFit="1" customWidth="1"/>
    <col min="3" max="3" width="30.28515625" customWidth="1"/>
  </cols>
  <sheetData>
    <row r="3" spans="1:3" x14ac:dyDescent="0.25">
      <c r="A3" s="4" t="s">
        <v>164</v>
      </c>
      <c r="B3" t="s">
        <v>167</v>
      </c>
      <c r="C3" t="s">
        <v>166</v>
      </c>
    </row>
    <row r="4" spans="1:3" x14ac:dyDescent="0.25">
      <c r="A4" s="5" t="s">
        <v>147</v>
      </c>
      <c r="B4" s="6">
        <v>42</v>
      </c>
      <c r="C4" s="6">
        <v>4.2000000000000003E-2</v>
      </c>
    </row>
    <row r="5" spans="1:3" x14ac:dyDescent="0.25">
      <c r="A5" s="5" t="s">
        <v>78</v>
      </c>
      <c r="B5" s="6">
        <v>2</v>
      </c>
      <c r="C5" s="6">
        <v>0.02</v>
      </c>
    </row>
    <row r="6" spans="1:3" x14ac:dyDescent="0.25">
      <c r="A6" s="5" t="s">
        <v>13</v>
      </c>
      <c r="B6" s="6">
        <v>340</v>
      </c>
      <c r="C6" s="6">
        <v>3.4</v>
      </c>
    </row>
    <row r="7" spans="1:3" x14ac:dyDescent="0.25">
      <c r="A7" s="5" t="s">
        <v>53</v>
      </c>
      <c r="B7" s="6">
        <v>27</v>
      </c>
      <c r="C7" s="6">
        <v>0.27</v>
      </c>
    </row>
    <row r="8" spans="1:3" x14ac:dyDescent="0.25">
      <c r="A8" s="5" t="s">
        <v>96</v>
      </c>
      <c r="B8" s="6">
        <v>4</v>
      </c>
      <c r="C8" s="6">
        <v>4</v>
      </c>
    </row>
    <row r="9" spans="1:3" x14ac:dyDescent="0.25">
      <c r="A9" s="5" t="s">
        <v>97</v>
      </c>
      <c r="B9" s="6">
        <v>8</v>
      </c>
      <c r="C9" s="6">
        <v>8</v>
      </c>
    </row>
    <row r="10" spans="1:3" x14ac:dyDescent="0.25">
      <c r="A10" s="5" t="s">
        <v>98</v>
      </c>
      <c r="B10" s="6">
        <v>4</v>
      </c>
      <c r="C10" s="6">
        <v>4</v>
      </c>
    </row>
    <row r="11" spans="1:3" x14ac:dyDescent="0.25">
      <c r="A11" s="5" t="s">
        <v>148</v>
      </c>
      <c r="B11" s="6">
        <v>1</v>
      </c>
      <c r="C11" s="6">
        <v>1</v>
      </c>
    </row>
    <row r="12" spans="1:3" x14ac:dyDescent="0.25">
      <c r="A12" s="5" t="s">
        <v>149</v>
      </c>
      <c r="B12" s="6">
        <v>1</v>
      </c>
      <c r="C12" s="6">
        <v>1</v>
      </c>
    </row>
    <row r="13" spans="1:3" x14ac:dyDescent="0.25">
      <c r="A13" s="5" t="s">
        <v>76</v>
      </c>
      <c r="B13" s="6">
        <v>2</v>
      </c>
      <c r="C13" s="6">
        <v>2</v>
      </c>
    </row>
    <row r="14" spans="1:3" x14ac:dyDescent="0.25">
      <c r="A14" s="5" t="s">
        <v>102</v>
      </c>
      <c r="B14" s="6">
        <v>0.61699999999999999</v>
      </c>
      <c r="C14" s="6">
        <v>0.61699999999999999</v>
      </c>
    </row>
    <row r="15" spans="1:3" x14ac:dyDescent="0.25">
      <c r="A15" s="5" t="s">
        <v>141</v>
      </c>
      <c r="B15" s="6">
        <v>104</v>
      </c>
      <c r="C15" s="6">
        <v>104</v>
      </c>
    </row>
    <row r="16" spans="1:3" x14ac:dyDescent="0.25">
      <c r="A16" s="5" t="s">
        <v>158</v>
      </c>
      <c r="B16" s="6">
        <v>1</v>
      </c>
      <c r="C16" s="6">
        <v>1</v>
      </c>
    </row>
    <row r="17" spans="1:3" x14ac:dyDescent="0.25">
      <c r="A17" s="5" t="s">
        <v>105</v>
      </c>
      <c r="B17" s="6">
        <v>30</v>
      </c>
      <c r="C17" s="6">
        <v>30</v>
      </c>
    </row>
    <row r="18" spans="1:3" x14ac:dyDescent="0.25">
      <c r="A18" s="5" t="s">
        <v>151</v>
      </c>
      <c r="B18" s="6">
        <v>30</v>
      </c>
      <c r="C18" s="6">
        <v>3</v>
      </c>
    </row>
    <row r="19" spans="1:3" x14ac:dyDescent="0.25">
      <c r="A19" s="5" t="s">
        <v>101</v>
      </c>
      <c r="B19" s="6">
        <v>75</v>
      </c>
      <c r="C19" s="6">
        <v>0.75</v>
      </c>
    </row>
    <row r="20" spans="1:3" x14ac:dyDescent="0.25">
      <c r="A20" s="5" t="s">
        <v>48</v>
      </c>
      <c r="B20" s="6">
        <v>77</v>
      </c>
      <c r="C20" s="6">
        <v>7.6999999999999999E-2</v>
      </c>
    </row>
    <row r="21" spans="1:3" x14ac:dyDescent="0.25">
      <c r="A21" s="5" t="s">
        <v>63</v>
      </c>
      <c r="B21" s="6">
        <v>0.14399999999999999</v>
      </c>
      <c r="C21" s="6">
        <v>0.14399999999999999</v>
      </c>
    </row>
    <row r="22" spans="1:3" x14ac:dyDescent="0.25">
      <c r="A22" s="5" t="s">
        <v>64</v>
      </c>
      <c r="B22" s="6">
        <v>0.10199999999999999</v>
      </c>
      <c r="C22" s="6">
        <v>0.10199999999999999</v>
      </c>
    </row>
    <row r="23" spans="1:3" x14ac:dyDescent="0.25">
      <c r="A23" s="5" t="s">
        <v>36</v>
      </c>
      <c r="B23" s="6">
        <v>680</v>
      </c>
      <c r="C23" s="6">
        <v>0.68</v>
      </c>
    </row>
    <row r="24" spans="1:3" x14ac:dyDescent="0.25">
      <c r="A24" s="5" t="s">
        <v>43</v>
      </c>
      <c r="B24" s="6">
        <v>2760</v>
      </c>
      <c r="C24" s="6">
        <v>2.76</v>
      </c>
    </row>
    <row r="25" spans="1:3" x14ac:dyDescent="0.25">
      <c r="A25" s="5" t="s">
        <v>28</v>
      </c>
      <c r="B25" s="6">
        <v>1520</v>
      </c>
      <c r="C25" s="6">
        <v>1.52</v>
      </c>
    </row>
    <row r="26" spans="1:3" x14ac:dyDescent="0.25">
      <c r="A26" s="5" t="s">
        <v>6</v>
      </c>
      <c r="B26" s="6">
        <v>3600</v>
      </c>
      <c r="C26" s="6">
        <v>36</v>
      </c>
    </row>
    <row r="27" spans="1:3" x14ac:dyDescent="0.25">
      <c r="A27" s="5" t="s">
        <v>8</v>
      </c>
      <c r="B27" s="6">
        <v>144</v>
      </c>
      <c r="C27" s="6">
        <v>1.44</v>
      </c>
    </row>
    <row r="28" spans="1:3" x14ac:dyDescent="0.25">
      <c r="A28" s="5" t="s">
        <v>7</v>
      </c>
      <c r="B28" s="6">
        <v>576</v>
      </c>
      <c r="C28" s="6">
        <v>5.76</v>
      </c>
    </row>
    <row r="29" spans="1:3" x14ac:dyDescent="0.25">
      <c r="A29" s="5" t="s">
        <v>9</v>
      </c>
      <c r="B29" s="6">
        <v>600</v>
      </c>
      <c r="C29" s="6">
        <v>6</v>
      </c>
    </row>
    <row r="30" spans="1:3" x14ac:dyDescent="0.25">
      <c r="A30" s="5" t="s">
        <v>35</v>
      </c>
      <c r="B30" s="6">
        <v>24</v>
      </c>
      <c r="C30" s="6">
        <v>0.24</v>
      </c>
    </row>
    <row r="31" spans="1:3" x14ac:dyDescent="0.25">
      <c r="A31" s="5" t="s">
        <v>34</v>
      </c>
      <c r="B31" s="6">
        <v>30</v>
      </c>
      <c r="C31" s="6">
        <v>0.3</v>
      </c>
    </row>
    <row r="32" spans="1:3" x14ac:dyDescent="0.25">
      <c r="A32" s="5" t="s">
        <v>33</v>
      </c>
      <c r="B32" s="6">
        <v>150</v>
      </c>
      <c r="C32" s="6">
        <v>1.5</v>
      </c>
    </row>
    <row r="33" spans="1:3" x14ac:dyDescent="0.25">
      <c r="A33" s="5" t="s">
        <v>31</v>
      </c>
      <c r="B33" s="6">
        <v>1094</v>
      </c>
      <c r="C33" s="6">
        <v>10.94</v>
      </c>
    </row>
    <row r="34" spans="1:3" x14ac:dyDescent="0.25">
      <c r="A34" s="5" t="s">
        <v>32</v>
      </c>
      <c r="B34" s="6">
        <v>762</v>
      </c>
      <c r="C34" s="6">
        <v>7.62</v>
      </c>
    </row>
    <row r="35" spans="1:3" x14ac:dyDescent="0.25">
      <c r="A35" s="5" t="s">
        <v>108</v>
      </c>
      <c r="B35" s="6">
        <v>150</v>
      </c>
      <c r="C35" s="6">
        <v>1.5</v>
      </c>
    </row>
    <row r="36" spans="1:3" x14ac:dyDescent="0.25">
      <c r="A36" s="5" t="s">
        <v>56</v>
      </c>
      <c r="B36" s="6">
        <v>1654</v>
      </c>
      <c r="C36" s="6">
        <v>16.54</v>
      </c>
    </row>
    <row r="37" spans="1:3" x14ac:dyDescent="0.25">
      <c r="A37" s="5" t="s">
        <v>58</v>
      </c>
      <c r="B37" s="6">
        <v>15</v>
      </c>
      <c r="C37" s="6">
        <v>0.15</v>
      </c>
    </row>
    <row r="38" spans="1:3" x14ac:dyDescent="0.25">
      <c r="A38" s="5" t="s">
        <v>109</v>
      </c>
      <c r="B38" s="6">
        <v>18</v>
      </c>
      <c r="C38" s="6">
        <v>0.18</v>
      </c>
    </row>
    <row r="39" spans="1:3" x14ac:dyDescent="0.25">
      <c r="A39" s="5" t="s">
        <v>57</v>
      </c>
      <c r="B39" s="6">
        <v>24</v>
      </c>
      <c r="C39" s="6">
        <v>0.24</v>
      </c>
    </row>
    <row r="40" spans="1:3" x14ac:dyDescent="0.25">
      <c r="A40" s="5" t="s">
        <v>59</v>
      </c>
      <c r="B40" s="6">
        <v>1732</v>
      </c>
      <c r="C40" s="6">
        <v>17.32</v>
      </c>
    </row>
    <row r="41" spans="1:3" x14ac:dyDescent="0.25">
      <c r="A41" s="5" t="s">
        <v>107</v>
      </c>
      <c r="B41" s="6">
        <v>36</v>
      </c>
      <c r="C41" s="6">
        <v>0.36</v>
      </c>
    </row>
    <row r="42" spans="1:3" x14ac:dyDescent="0.25">
      <c r="A42" s="5" t="s">
        <v>60</v>
      </c>
      <c r="B42" s="6">
        <v>22</v>
      </c>
      <c r="C42" s="6">
        <v>0.22</v>
      </c>
    </row>
    <row r="43" spans="1:3" x14ac:dyDescent="0.25">
      <c r="A43" s="5" t="s">
        <v>62</v>
      </c>
      <c r="B43" s="6">
        <v>60</v>
      </c>
      <c r="C43" s="6">
        <v>0.6</v>
      </c>
    </row>
    <row r="44" spans="1:3" x14ac:dyDescent="0.25">
      <c r="A44" s="5" t="s">
        <v>61</v>
      </c>
      <c r="B44" s="6">
        <v>40</v>
      </c>
      <c r="C44" s="6">
        <v>0.4</v>
      </c>
    </row>
    <row r="45" spans="1:3" x14ac:dyDescent="0.25">
      <c r="A45" s="5" t="s">
        <v>145</v>
      </c>
      <c r="B45" s="6">
        <v>60</v>
      </c>
      <c r="C45" s="6">
        <v>0.06</v>
      </c>
    </row>
    <row r="46" spans="1:3" x14ac:dyDescent="0.25">
      <c r="A46" s="5" t="s">
        <v>146</v>
      </c>
      <c r="B46" s="6">
        <v>30</v>
      </c>
      <c r="C46" s="6">
        <v>0.03</v>
      </c>
    </row>
    <row r="47" spans="1:3" x14ac:dyDescent="0.25">
      <c r="A47" s="5" t="s">
        <v>135</v>
      </c>
      <c r="B47" s="6">
        <v>190</v>
      </c>
      <c r="C47" s="6">
        <v>0.19</v>
      </c>
    </row>
    <row r="48" spans="1:3" x14ac:dyDescent="0.25">
      <c r="A48" s="5" t="s">
        <v>136</v>
      </c>
      <c r="B48" s="6">
        <v>495</v>
      </c>
      <c r="C48" s="6">
        <v>0.495</v>
      </c>
    </row>
    <row r="49" spans="1:3" x14ac:dyDescent="0.25">
      <c r="A49" s="5" t="s">
        <v>137</v>
      </c>
      <c r="B49" s="6">
        <v>470</v>
      </c>
      <c r="C49" s="6">
        <v>0.47</v>
      </c>
    </row>
    <row r="50" spans="1:3" x14ac:dyDescent="0.25">
      <c r="A50" s="5" t="s">
        <v>133</v>
      </c>
      <c r="B50" s="6">
        <v>300</v>
      </c>
      <c r="C50" s="6">
        <v>0.3</v>
      </c>
    </row>
    <row r="51" spans="1:3" x14ac:dyDescent="0.25">
      <c r="A51" s="5" t="s">
        <v>134</v>
      </c>
      <c r="B51" s="6">
        <v>310</v>
      </c>
      <c r="C51" s="6">
        <v>0.31</v>
      </c>
    </row>
    <row r="52" spans="1:3" x14ac:dyDescent="0.25">
      <c r="A52" s="5" t="s">
        <v>162</v>
      </c>
      <c r="B52" s="6">
        <v>680</v>
      </c>
      <c r="C52" s="6">
        <v>0.68</v>
      </c>
    </row>
    <row r="53" spans="1:3" x14ac:dyDescent="0.25">
      <c r="A53" s="5" t="s">
        <v>163</v>
      </c>
      <c r="B53" s="6">
        <v>1360</v>
      </c>
      <c r="C53" s="6">
        <v>1.36</v>
      </c>
    </row>
    <row r="54" spans="1:3" x14ac:dyDescent="0.25">
      <c r="A54" s="5" t="s">
        <v>10</v>
      </c>
      <c r="B54" s="6">
        <v>4920</v>
      </c>
      <c r="C54" s="6">
        <v>4.92</v>
      </c>
    </row>
    <row r="55" spans="1:3" x14ac:dyDescent="0.25">
      <c r="A55" s="5" t="s">
        <v>38</v>
      </c>
      <c r="B55" s="6">
        <v>1472</v>
      </c>
      <c r="C55" s="6">
        <v>14.72</v>
      </c>
    </row>
    <row r="56" spans="1:3" x14ac:dyDescent="0.25">
      <c r="A56" s="5" t="s">
        <v>41</v>
      </c>
      <c r="B56" s="6">
        <v>36</v>
      </c>
      <c r="C56" s="6">
        <v>0.36</v>
      </c>
    </row>
    <row r="57" spans="1:3" x14ac:dyDescent="0.25">
      <c r="A57" s="5" t="s">
        <v>42</v>
      </c>
      <c r="B57" s="6">
        <v>36</v>
      </c>
      <c r="C57" s="6">
        <v>0.36</v>
      </c>
    </row>
    <row r="58" spans="1:3" x14ac:dyDescent="0.25">
      <c r="A58" s="5" t="s">
        <v>39</v>
      </c>
      <c r="B58" s="6">
        <v>1016</v>
      </c>
      <c r="C58" s="6">
        <v>10.16</v>
      </c>
    </row>
    <row r="59" spans="1:3" x14ac:dyDescent="0.25">
      <c r="A59" s="5" t="s">
        <v>40</v>
      </c>
      <c r="B59" s="6">
        <v>200</v>
      </c>
      <c r="C59" s="6">
        <v>2</v>
      </c>
    </row>
    <row r="60" spans="1:3" x14ac:dyDescent="0.25">
      <c r="A60" s="5" t="s">
        <v>27</v>
      </c>
      <c r="B60" s="6">
        <v>24</v>
      </c>
      <c r="C60" s="6">
        <v>0.24</v>
      </c>
    </row>
    <row r="61" spans="1:3" x14ac:dyDescent="0.25">
      <c r="A61" s="5" t="s">
        <v>25</v>
      </c>
      <c r="B61" s="6">
        <v>496</v>
      </c>
      <c r="C61" s="6">
        <v>4.96</v>
      </c>
    </row>
    <row r="62" spans="1:3" x14ac:dyDescent="0.25">
      <c r="A62" s="5" t="s">
        <v>23</v>
      </c>
      <c r="B62" s="6">
        <v>780</v>
      </c>
      <c r="C62" s="6">
        <v>7.8</v>
      </c>
    </row>
    <row r="63" spans="1:3" x14ac:dyDescent="0.25">
      <c r="A63" s="5" t="s">
        <v>24</v>
      </c>
      <c r="B63" s="6">
        <v>120</v>
      </c>
      <c r="C63" s="6">
        <v>1.2</v>
      </c>
    </row>
    <row r="64" spans="1:3" x14ac:dyDescent="0.25">
      <c r="A64" s="5" t="s">
        <v>26</v>
      </c>
      <c r="B64" s="6">
        <v>100</v>
      </c>
      <c r="C64" s="6">
        <v>1</v>
      </c>
    </row>
    <row r="65" spans="1:3" x14ac:dyDescent="0.25">
      <c r="A65" s="5" t="s">
        <v>37</v>
      </c>
      <c r="B65" s="6">
        <v>1380</v>
      </c>
      <c r="C65" s="6">
        <v>1.38</v>
      </c>
    </row>
    <row r="66" spans="1:3" x14ac:dyDescent="0.25">
      <c r="A66" s="5" t="s">
        <v>154</v>
      </c>
      <c r="B66" s="6">
        <v>28</v>
      </c>
      <c r="C66" s="6">
        <v>28</v>
      </c>
    </row>
    <row r="67" spans="1:3" x14ac:dyDescent="0.25">
      <c r="A67" s="5" t="s">
        <v>153</v>
      </c>
      <c r="B67" s="6">
        <v>56</v>
      </c>
      <c r="C67" s="6">
        <v>0.56000000000000005</v>
      </c>
    </row>
    <row r="68" spans="1:3" x14ac:dyDescent="0.25">
      <c r="A68" s="5" t="s">
        <v>93</v>
      </c>
      <c r="B68" s="6">
        <v>15</v>
      </c>
      <c r="C68" s="6">
        <v>15</v>
      </c>
    </row>
    <row r="69" spans="1:3" x14ac:dyDescent="0.25">
      <c r="A69" s="5" t="s">
        <v>68</v>
      </c>
      <c r="B69" s="6">
        <v>56.999999999999993</v>
      </c>
      <c r="C69" s="6">
        <v>0.56999999999999995</v>
      </c>
    </row>
    <row r="70" spans="1:3" x14ac:dyDescent="0.25">
      <c r="A70" s="5" t="s">
        <v>119</v>
      </c>
      <c r="B70" s="6">
        <v>10.8</v>
      </c>
      <c r="C70" s="6">
        <v>0</v>
      </c>
    </row>
    <row r="71" spans="1:3" x14ac:dyDescent="0.25">
      <c r="A71" s="5" t="s">
        <v>121</v>
      </c>
      <c r="B71" s="6">
        <v>16</v>
      </c>
      <c r="C71" s="6">
        <v>16</v>
      </c>
    </row>
    <row r="72" spans="1:3" x14ac:dyDescent="0.25">
      <c r="A72" s="5" t="s">
        <v>49</v>
      </c>
      <c r="B72" s="6">
        <v>30.2</v>
      </c>
      <c r="C72" s="6">
        <v>30.2</v>
      </c>
    </row>
    <row r="73" spans="1:3" x14ac:dyDescent="0.25">
      <c r="A73" s="5" t="s">
        <v>92</v>
      </c>
      <c r="B73" s="6">
        <v>0.13500000000000001</v>
      </c>
      <c r="C73" s="6">
        <v>0.13500000000000001</v>
      </c>
    </row>
    <row r="74" spans="1:3" x14ac:dyDescent="0.25">
      <c r="A74" s="5" t="s">
        <v>94</v>
      </c>
      <c r="B74" s="6">
        <v>8</v>
      </c>
      <c r="C74" s="6">
        <v>8</v>
      </c>
    </row>
    <row r="75" spans="1:3" x14ac:dyDescent="0.25">
      <c r="A75" s="5" t="s">
        <v>84</v>
      </c>
      <c r="B75" s="6">
        <v>7</v>
      </c>
      <c r="C75" s="6">
        <v>7</v>
      </c>
    </row>
    <row r="76" spans="1:3" x14ac:dyDescent="0.25">
      <c r="A76" s="5" t="s">
        <v>85</v>
      </c>
      <c r="B76" s="6">
        <v>4</v>
      </c>
      <c r="C76" s="6">
        <v>4</v>
      </c>
    </row>
    <row r="77" spans="1:3" x14ac:dyDescent="0.25">
      <c r="A77" s="5" t="s">
        <v>86</v>
      </c>
      <c r="B77" s="6">
        <v>1</v>
      </c>
      <c r="C77" s="6">
        <v>1</v>
      </c>
    </row>
    <row r="78" spans="1:3" x14ac:dyDescent="0.25">
      <c r="A78" s="5" t="s">
        <v>87</v>
      </c>
      <c r="B78" s="6">
        <v>2</v>
      </c>
      <c r="C78" s="6">
        <v>2</v>
      </c>
    </row>
    <row r="79" spans="1:3" x14ac:dyDescent="0.25">
      <c r="A79" s="5" t="s">
        <v>88</v>
      </c>
      <c r="B79" s="6">
        <v>1</v>
      </c>
      <c r="C79" s="6">
        <v>1</v>
      </c>
    </row>
    <row r="80" spans="1:3" x14ac:dyDescent="0.25">
      <c r="A80" s="5" t="s">
        <v>11</v>
      </c>
      <c r="B80" s="6">
        <v>108</v>
      </c>
      <c r="C80" s="6">
        <v>108</v>
      </c>
    </row>
    <row r="81" spans="1:3" x14ac:dyDescent="0.25">
      <c r="A81" s="5" t="s">
        <v>75</v>
      </c>
      <c r="B81" s="6">
        <v>16</v>
      </c>
      <c r="C81" s="6">
        <v>16</v>
      </c>
    </row>
    <row r="82" spans="1:3" x14ac:dyDescent="0.25">
      <c r="A82" s="5" t="s">
        <v>73</v>
      </c>
      <c r="B82" s="6">
        <v>15</v>
      </c>
      <c r="C82" s="6">
        <v>15</v>
      </c>
    </row>
    <row r="83" spans="1:3" x14ac:dyDescent="0.25">
      <c r="A83" s="5" t="s">
        <v>116</v>
      </c>
      <c r="B83" s="6">
        <v>1</v>
      </c>
      <c r="C83" s="6">
        <v>1</v>
      </c>
    </row>
    <row r="84" spans="1:3" x14ac:dyDescent="0.25">
      <c r="A84" s="5" t="s">
        <v>128</v>
      </c>
      <c r="B84" s="6">
        <v>5</v>
      </c>
      <c r="C84" s="6">
        <v>5</v>
      </c>
    </row>
    <row r="85" spans="1:3" x14ac:dyDescent="0.25">
      <c r="A85" s="5" t="s">
        <v>129</v>
      </c>
      <c r="B85" s="6">
        <v>2</v>
      </c>
      <c r="C85" s="6">
        <v>2</v>
      </c>
    </row>
    <row r="86" spans="1:3" x14ac:dyDescent="0.25">
      <c r="A86" s="5" t="s">
        <v>45</v>
      </c>
      <c r="B86" s="6">
        <v>2</v>
      </c>
      <c r="C86" s="6">
        <v>2</v>
      </c>
    </row>
    <row r="87" spans="1:3" x14ac:dyDescent="0.25">
      <c r="A87" s="5" t="s">
        <v>44</v>
      </c>
      <c r="B87" s="6">
        <v>5</v>
      </c>
      <c r="C87" s="6">
        <v>5</v>
      </c>
    </row>
    <row r="88" spans="1:3" x14ac:dyDescent="0.25">
      <c r="A88" s="5" t="s">
        <v>29</v>
      </c>
      <c r="B88" s="6">
        <v>2</v>
      </c>
      <c r="C88" s="6">
        <v>2</v>
      </c>
    </row>
    <row r="89" spans="1:3" x14ac:dyDescent="0.25">
      <c r="A89" s="5" t="s">
        <v>77</v>
      </c>
      <c r="B89" s="6">
        <v>46</v>
      </c>
      <c r="C89" s="6">
        <v>46</v>
      </c>
    </row>
    <row r="90" spans="1:3" x14ac:dyDescent="0.25">
      <c r="A90" s="5" t="s">
        <v>139</v>
      </c>
      <c r="B90" s="6">
        <v>28</v>
      </c>
      <c r="C90" s="6">
        <v>28</v>
      </c>
    </row>
    <row r="91" spans="1:3" x14ac:dyDescent="0.25">
      <c r="A91" s="5" t="s">
        <v>115</v>
      </c>
      <c r="B91" s="6">
        <v>10</v>
      </c>
      <c r="C91" s="6">
        <v>10</v>
      </c>
    </row>
    <row r="92" spans="1:3" x14ac:dyDescent="0.25">
      <c r="A92" s="5" t="s">
        <v>114</v>
      </c>
      <c r="B92" s="6">
        <v>5</v>
      </c>
      <c r="C92" s="6">
        <v>5</v>
      </c>
    </row>
    <row r="93" spans="1:3" x14ac:dyDescent="0.25">
      <c r="A93" s="5" t="s">
        <v>71</v>
      </c>
      <c r="B93" s="6">
        <v>2</v>
      </c>
      <c r="C93" s="6">
        <v>2</v>
      </c>
    </row>
    <row r="94" spans="1:3" x14ac:dyDescent="0.25">
      <c r="A94" s="5" t="s">
        <v>67</v>
      </c>
      <c r="B94" s="6">
        <v>2</v>
      </c>
      <c r="C94" s="6">
        <v>2</v>
      </c>
    </row>
    <row r="95" spans="1:3" x14ac:dyDescent="0.25">
      <c r="A95" s="5" t="s">
        <v>131</v>
      </c>
      <c r="B95" s="6">
        <v>4</v>
      </c>
      <c r="C95" s="6">
        <v>4</v>
      </c>
    </row>
    <row r="96" spans="1:3" x14ac:dyDescent="0.25">
      <c r="A96" s="5" t="s">
        <v>120</v>
      </c>
      <c r="B96" s="6">
        <v>108</v>
      </c>
      <c r="C96" s="6">
        <v>108</v>
      </c>
    </row>
    <row r="97" spans="1:3" x14ac:dyDescent="0.25">
      <c r="A97" s="5" t="s">
        <v>130</v>
      </c>
      <c r="B97" s="6">
        <v>10</v>
      </c>
      <c r="C97" s="6">
        <v>10</v>
      </c>
    </row>
    <row r="98" spans="1:3" x14ac:dyDescent="0.25">
      <c r="A98" s="5" t="s">
        <v>46</v>
      </c>
      <c r="B98" s="6">
        <v>10</v>
      </c>
      <c r="C98" s="6">
        <v>10</v>
      </c>
    </row>
    <row r="99" spans="1:3" x14ac:dyDescent="0.25">
      <c r="A99" s="5" t="s">
        <v>47</v>
      </c>
      <c r="B99" s="6">
        <v>4</v>
      </c>
      <c r="C99" s="6">
        <v>4</v>
      </c>
    </row>
    <row r="100" spans="1:3" x14ac:dyDescent="0.25">
      <c r="A100" s="5" t="s">
        <v>30</v>
      </c>
      <c r="B100" s="6">
        <v>4</v>
      </c>
      <c r="C100" s="6">
        <v>4</v>
      </c>
    </row>
    <row r="101" spans="1:3" x14ac:dyDescent="0.25">
      <c r="A101" s="5" t="s">
        <v>112</v>
      </c>
      <c r="B101" s="6">
        <v>5</v>
      </c>
      <c r="C101" s="6">
        <v>5</v>
      </c>
    </row>
    <row r="102" spans="1:3" x14ac:dyDescent="0.25">
      <c r="A102" s="5" t="s">
        <v>113</v>
      </c>
      <c r="B102" s="6">
        <v>10</v>
      </c>
      <c r="C102" s="6">
        <v>10</v>
      </c>
    </row>
    <row r="103" spans="1:3" x14ac:dyDescent="0.25">
      <c r="A103" s="5" t="s">
        <v>126</v>
      </c>
      <c r="B103" s="6">
        <v>2</v>
      </c>
      <c r="C103" s="6">
        <v>2</v>
      </c>
    </row>
    <row r="104" spans="1:3" x14ac:dyDescent="0.25">
      <c r="A104" s="5" t="s">
        <v>127</v>
      </c>
      <c r="B104" s="6">
        <v>4</v>
      </c>
      <c r="C104" s="6">
        <v>4</v>
      </c>
    </row>
    <row r="105" spans="1:3" x14ac:dyDescent="0.25">
      <c r="A105" s="5" t="s">
        <v>155</v>
      </c>
      <c r="B105" s="6">
        <v>1</v>
      </c>
      <c r="C105" s="6">
        <v>1</v>
      </c>
    </row>
    <row r="106" spans="1:3" x14ac:dyDescent="0.25">
      <c r="A106" s="5" t="s">
        <v>104</v>
      </c>
      <c r="B106" s="6">
        <v>1</v>
      </c>
      <c r="C106" s="6">
        <v>1</v>
      </c>
    </row>
    <row r="107" spans="1:3" x14ac:dyDescent="0.25">
      <c r="A107" s="5" t="s">
        <v>4</v>
      </c>
      <c r="B107" s="6">
        <v>120</v>
      </c>
      <c r="C107" s="6">
        <v>120</v>
      </c>
    </row>
    <row r="108" spans="1:3" x14ac:dyDescent="0.25">
      <c r="A108" s="5" t="s">
        <v>95</v>
      </c>
      <c r="B108" s="6">
        <v>0.224</v>
      </c>
      <c r="C108" s="6">
        <v>0.224</v>
      </c>
    </row>
    <row r="109" spans="1:3" x14ac:dyDescent="0.25">
      <c r="A109" s="5" t="s">
        <v>99</v>
      </c>
      <c r="B109" s="6">
        <v>401.99999999999994</v>
      </c>
      <c r="C109" s="6">
        <v>4.0199999999999996</v>
      </c>
    </row>
    <row r="110" spans="1:3" x14ac:dyDescent="0.25">
      <c r="A110" s="5" t="s">
        <v>100</v>
      </c>
      <c r="B110" s="6">
        <v>15</v>
      </c>
      <c r="C110" s="6">
        <v>1.5</v>
      </c>
    </row>
    <row r="111" spans="1:3" x14ac:dyDescent="0.25">
      <c r="A111" s="5" t="s">
        <v>110</v>
      </c>
      <c r="B111" s="6">
        <v>8</v>
      </c>
      <c r="C111" s="6">
        <v>0.08</v>
      </c>
    </row>
    <row r="112" spans="1:3" x14ac:dyDescent="0.25">
      <c r="A112" s="5" t="s">
        <v>111</v>
      </c>
      <c r="B112" s="6">
        <v>16</v>
      </c>
      <c r="C112" s="6">
        <v>0.16</v>
      </c>
    </row>
    <row r="113" spans="1:3" x14ac:dyDescent="0.25">
      <c r="A113" s="5" t="s">
        <v>142</v>
      </c>
      <c r="B113" s="6">
        <v>3</v>
      </c>
      <c r="C113" s="6">
        <v>0.03</v>
      </c>
    </row>
    <row r="114" spans="1:3" x14ac:dyDescent="0.25">
      <c r="A114" s="5" t="s">
        <v>144</v>
      </c>
      <c r="B114" s="6">
        <v>56.999999999999993</v>
      </c>
      <c r="C114" s="6">
        <v>0.56999999999999995</v>
      </c>
    </row>
    <row r="115" spans="1:3" x14ac:dyDescent="0.25">
      <c r="A115" s="5" t="s">
        <v>143</v>
      </c>
      <c r="B115" s="6">
        <v>3</v>
      </c>
      <c r="C115" s="6">
        <v>0.03</v>
      </c>
    </row>
    <row r="116" spans="1:3" x14ac:dyDescent="0.25">
      <c r="A116" s="5" t="s">
        <v>80</v>
      </c>
      <c r="B116" s="6">
        <v>18</v>
      </c>
      <c r="C116" s="6">
        <v>0.18</v>
      </c>
    </row>
    <row r="117" spans="1:3" x14ac:dyDescent="0.25">
      <c r="A117" s="5" t="s">
        <v>72</v>
      </c>
      <c r="B117" s="6">
        <v>15</v>
      </c>
      <c r="C117" s="6">
        <v>15</v>
      </c>
    </row>
    <row r="118" spans="1:3" x14ac:dyDescent="0.25">
      <c r="A118" s="5" t="s">
        <v>74</v>
      </c>
      <c r="B118" s="6">
        <v>15</v>
      </c>
      <c r="C118" s="6">
        <v>15</v>
      </c>
    </row>
    <row r="119" spans="1:3" x14ac:dyDescent="0.25">
      <c r="A119" s="5" t="s">
        <v>69</v>
      </c>
      <c r="B119" s="6">
        <v>2</v>
      </c>
      <c r="C119" s="6">
        <v>2</v>
      </c>
    </row>
    <row r="120" spans="1:3" x14ac:dyDescent="0.25">
      <c r="A120" s="5" t="s">
        <v>70</v>
      </c>
      <c r="B120" s="6">
        <v>2</v>
      </c>
      <c r="C120" s="6">
        <v>2</v>
      </c>
    </row>
    <row r="121" spans="1:3" x14ac:dyDescent="0.25">
      <c r="A121" s="5" t="s">
        <v>81</v>
      </c>
      <c r="B121" s="6">
        <v>42</v>
      </c>
      <c r="C121" s="6">
        <v>0.42</v>
      </c>
    </row>
    <row r="122" spans="1:3" x14ac:dyDescent="0.25">
      <c r="A122" s="5" t="s">
        <v>79</v>
      </c>
      <c r="B122" s="6">
        <v>22</v>
      </c>
      <c r="C122" s="6">
        <v>0.22</v>
      </c>
    </row>
    <row r="123" spans="1:3" x14ac:dyDescent="0.25">
      <c r="A123" s="5" t="s">
        <v>118</v>
      </c>
      <c r="B123" s="6">
        <v>30135.000000000004</v>
      </c>
      <c r="C123" s="6">
        <v>301.35000000000002</v>
      </c>
    </row>
    <row r="124" spans="1:3" x14ac:dyDescent="0.25">
      <c r="A124" s="5" t="s">
        <v>83</v>
      </c>
      <c r="B124" s="6">
        <v>18</v>
      </c>
      <c r="C124" s="6">
        <v>18</v>
      </c>
    </row>
    <row r="125" spans="1:3" x14ac:dyDescent="0.25">
      <c r="A125" s="5" t="s">
        <v>160</v>
      </c>
      <c r="B125" s="6">
        <v>5.6</v>
      </c>
      <c r="C125" s="6">
        <v>5.6</v>
      </c>
    </row>
    <row r="126" spans="1:3" x14ac:dyDescent="0.25">
      <c r="A126" s="5" t="s">
        <v>5</v>
      </c>
      <c r="B126" s="6">
        <v>0.49199999999999999</v>
      </c>
      <c r="C126" s="6">
        <v>0.49199999999999999</v>
      </c>
    </row>
    <row r="127" spans="1:3" x14ac:dyDescent="0.25">
      <c r="A127" s="5" t="s">
        <v>103</v>
      </c>
      <c r="B127" s="6">
        <v>2.7E-2</v>
      </c>
      <c r="C127" s="6">
        <v>2.7E-2</v>
      </c>
    </row>
    <row r="128" spans="1:3" x14ac:dyDescent="0.25">
      <c r="A128" s="5" t="s">
        <v>150</v>
      </c>
      <c r="B128" s="6">
        <v>0.188</v>
      </c>
      <c r="C128" s="6">
        <v>0.188</v>
      </c>
    </row>
    <row r="129" spans="1:3" x14ac:dyDescent="0.25">
      <c r="A129" s="5" t="s">
        <v>152</v>
      </c>
      <c r="B129" s="6">
        <v>0.42899999999999999</v>
      </c>
      <c r="C129" s="6">
        <v>0.42899999999999999</v>
      </c>
    </row>
    <row r="130" spans="1:3" x14ac:dyDescent="0.25">
      <c r="A130" s="5" t="s">
        <v>66</v>
      </c>
      <c r="B130" s="6">
        <v>60</v>
      </c>
      <c r="C130" s="6">
        <v>0.6</v>
      </c>
    </row>
    <row r="131" spans="1:3" x14ac:dyDescent="0.25">
      <c r="A131" s="5" t="s">
        <v>65</v>
      </c>
      <c r="B131" s="6">
        <v>40</v>
      </c>
      <c r="C131" s="6">
        <v>0.4</v>
      </c>
    </row>
    <row r="132" spans="1:3" x14ac:dyDescent="0.25">
      <c r="A132" s="5" t="s">
        <v>159</v>
      </c>
      <c r="B132" s="6">
        <v>5.6</v>
      </c>
      <c r="C132" s="6">
        <v>5.6</v>
      </c>
    </row>
    <row r="133" spans="1:3" x14ac:dyDescent="0.25">
      <c r="A133" s="5" t="s">
        <v>138</v>
      </c>
      <c r="B133" s="6">
        <v>105</v>
      </c>
      <c r="C133" s="6">
        <v>105</v>
      </c>
    </row>
    <row r="134" spans="1:3" x14ac:dyDescent="0.25">
      <c r="A134" s="5" t="s">
        <v>82</v>
      </c>
      <c r="B134" s="6">
        <v>15.4</v>
      </c>
      <c r="C134" s="6">
        <v>15.4</v>
      </c>
    </row>
    <row r="135" spans="1:3" x14ac:dyDescent="0.25">
      <c r="A135" s="5" t="s">
        <v>140</v>
      </c>
      <c r="B135" s="6">
        <v>10</v>
      </c>
      <c r="C135" s="6">
        <v>10</v>
      </c>
    </row>
    <row r="136" spans="1:3" x14ac:dyDescent="0.25">
      <c r="A136" s="5" t="s">
        <v>156</v>
      </c>
      <c r="B136" s="6">
        <v>1</v>
      </c>
      <c r="C136" s="6">
        <v>1</v>
      </c>
    </row>
    <row r="137" spans="1:3" x14ac:dyDescent="0.25">
      <c r="A137" s="5" t="s">
        <v>157</v>
      </c>
      <c r="B137" s="6">
        <v>1</v>
      </c>
      <c r="C137" s="6">
        <v>1</v>
      </c>
    </row>
    <row r="138" spans="1:3" x14ac:dyDescent="0.25">
      <c r="A138" s="5" t="s">
        <v>12</v>
      </c>
      <c r="B138" s="6">
        <v>45</v>
      </c>
      <c r="C138" s="6">
        <v>45</v>
      </c>
    </row>
    <row r="139" spans="1:3" x14ac:dyDescent="0.25">
      <c r="A139" s="5" t="s">
        <v>51</v>
      </c>
      <c r="B139" s="6">
        <v>5</v>
      </c>
      <c r="C139" s="6">
        <v>5</v>
      </c>
    </row>
    <row r="140" spans="1:3" x14ac:dyDescent="0.25">
      <c r="A140" s="5" t="s">
        <v>52</v>
      </c>
      <c r="B140" s="6">
        <v>2</v>
      </c>
      <c r="C140" s="6">
        <v>2</v>
      </c>
    </row>
    <row r="141" spans="1:3" x14ac:dyDescent="0.25">
      <c r="A141" s="5" t="s">
        <v>50</v>
      </c>
      <c r="B141" s="6">
        <v>2</v>
      </c>
      <c r="C141" s="6">
        <v>2</v>
      </c>
    </row>
    <row r="142" spans="1:3" x14ac:dyDescent="0.25">
      <c r="A142" s="5" t="s">
        <v>89</v>
      </c>
      <c r="B142" s="6">
        <v>7</v>
      </c>
      <c r="C142" s="6">
        <v>7</v>
      </c>
    </row>
    <row r="143" spans="1:3" x14ac:dyDescent="0.25">
      <c r="A143" s="5" t="s">
        <v>90</v>
      </c>
      <c r="B143" s="6">
        <v>5</v>
      </c>
      <c r="C143" s="6">
        <v>5</v>
      </c>
    </row>
    <row r="144" spans="1:3" x14ac:dyDescent="0.25">
      <c r="A144" s="5" t="s">
        <v>91</v>
      </c>
      <c r="B144" s="6">
        <v>3</v>
      </c>
      <c r="C144" s="6">
        <v>3</v>
      </c>
    </row>
    <row r="145" spans="1:3" x14ac:dyDescent="0.25">
      <c r="A145" s="5" t="s">
        <v>165</v>
      </c>
      <c r="B145" s="6">
        <v>62769.957999999991</v>
      </c>
      <c r="C145" s="6">
        <v>1549.6720000000003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2020-07-21T07:51:24Z</dcterms:modified>
</cp:coreProperties>
</file>