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9" i="2" l="1"/>
  <c r="H8" i="2"/>
  <c r="H7" i="2"/>
  <c r="H6" i="2"/>
  <c r="H5" i="2"/>
  <c r="J9" i="2"/>
  <c r="J7" i="2"/>
  <c r="J6" i="2"/>
  <c r="J5" i="2"/>
</calcChain>
</file>

<file path=xl/sharedStrings.xml><?xml version="1.0" encoding="utf-8"?>
<sst xmlns="http://schemas.openxmlformats.org/spreadsheetml/2006/main" count="72" uniqueCount="50">
  <si>
    <t>шт.</t>
  </si>
  <si>
    <t>Наименование</t>
  </si>
  <si>
    <t>ед.изм</t>
  </si>
  <si>
    <t>кол-во</t>
  </si>
  <si>
    <t>№ п/п</t>
  </si>
  <si>
    <t>м</t>
  </si>
  <si>
    <t>Ригель с крючками</t>
  </si>
  <si>
    <t>Настил деревянный 1х1 м</t>
  </si>
  <si>
    <t>Кол-во исходное</t>
  </si>
  <si>
    <t>у ООО СПК Аллюра в аренде</t>
  </si>
  <si>
    <t xml:space="preserve"> ООО СПК Аллюра передали на объект в 20 мкр.</t>
  </si>
  <si>
    <t>остаток у СПК Аллюра</t>
  </si>
  <si>
    <t>Остаток у ООО Альтстрой на складе</t>
  </si>
  <si>
    <t>ком.предложение на аренду от СМС-М</t>
  </si>
  <si>
    <t>ком.предложение на аренду от ГлавПрокат</t>
  </si>
  <si>
    <t>1,5 руб/сутки</t>
  </si>
  <si>
    <t>50 коп/сутки</t>
  </si>
  <si>
    <t>1 руб/сутки</t>
  </si>
  <si>
    <t>2,2 руб/сутки</t>
  </si>
  <si>
    <t xml:space="preserve">Стержни одиночные (горизонтальные) </t>
  </si>
  <si>
    <t>Стержни крестовины (двойные)</t>
  </si>
  <si>
    <t>Стойки (рама проходная)</t>
  </si>
  <si>
    <t>76 коп/сутки</t>
  </si>
  <si>
    <t>3,13 руб/сутки</t>
  </si>
  <si>
    <t>1,23 руб/сутки</t>
  </si>
  <si>
    <t>1,73 руб/сутки</t>
  </si>
  <si>
    <t xml:space="preserve">Вартанян </t>
  </si>
  <si>
    <t>Коробань</t>
  </si>
  <si>
    <t xml:space="preserve">по рапоряжению директора </t>
  </si>
  <si>
    <t>Труба гофрированная ПНД д=40 мм гофро с протяж.черн. ДКС71740</t>
  </si>
  <si>
    <t>Заглушка для гофр.труб д=40 ДКС 50940</t>
  </si>
  <si>
    <t>Муфта кабельная концевая универс. 1кВ 4ПКВНтпБ-0-150-Пр-Си с наконеч.</t>
  </si>
  <si>
    <t>Труба ПНД\ПВД двустен. 110/93.8 мм, красн. Рувинил Т2-КЛ0-110К (100)</t>
  </si>
  <si>
    <t>уп-ка</t>
  </si>
  <si>
    <t>Труба гофро одностенная ПНД д160 Т1-Кло-160</t>
  </si>
  <si>
    <t>Муфта соединительная Стп-10/150-240-ип СА5741-000</t>
  </si>
  <si>
    <t>Муфта кабельная соединительная для кабелей с бумаж и пласт изоляцией 1кВ ;СТП-1 (70-120) без содинителя</t>
  </si>
  <si>
    <t>Муфта кабельная концевая универсальная 1кВ 4ПКВНтпБ-0-95-Пр-Си с наконеч</t>
  </si>
  <si>
    <t>Муфта концевая термоусадочная ЗПКВН мнб-0-4/10</t>
  </si>
  <si>
    <t>Кольцо уплотнительное резиновое для ПНД труб д40</t>
  </si>
  <si>
    <t>Кабель с алюминиевыми жилами сечением 3х150  мм, ААБШвнг(а)-LSLTx</t>
  </si>
  <si>
    <t>Заглушка ПНД д160</t>
  </si>
  <si>
    <t>Уплотнитель кабельных проходов УКПТ 200/55</t>
  </si>
  <si>
    <t>Муфта концевая термоусадочная 4ПКВН мнб-1-70/120</t>
  </si>
  <si>
    <t>Кабель с алюминиевыми жилами сечением 3х4 мм. ААБШвнг(а)-LSTx</t>
  </si>
  <si>
    <t>Кабель с алюминиевыми жилами сечением 4х95   мм, АВБШвнг(а)-LSLTx</t>
  </si>
  <si>
    <t>Кабель с алюминиевыми жилами сечением 4х240  мм, АВБШвнг(а)-LSLTx</t>
  </si>
  <si>
    <t>Кабель с алюминиевыми жилами сечением 3х185  мм, АВБШвнг(а)-LSLTx</t>
  </si>
  <si>
    <t>Кабельный зажим, позволяющий крепить три одножильных кабеля в форме треугольника 3КП3-3-118/140</t>
  </si>
  <si>
    <t>кабельная продукция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</si>
</sst>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4" fontId="0" fillId="0" borderId="0" xfId="0" applyNumberFormat="1" applyAlignment="1">
      <alignment wrapText="1"/>
    </xf>
    <xf numFmtId="0" fontId="0" fillId="0" borderId="0" xfId="0" applyAlignment="1">
      <alignment wrapText="1"/>
    </xf>
    <xf numFmtId="4" fontId="0" fillId="0" borderId="1" xfId="0" applyNumberFormat="1" applyBorder="1" applyAlignment="1">
      <alignment wrapText="1"/>
    </xf>
    <xf numFmtId="1" fontId="0" fillId="0" borderId="1" xfId="0" applyNumberFormat="1" applyBorder="1" applyAlignment="1">
      <alignment horizontal="center" wrapText="1"/>
    </xf>
    <xf numFmtId="1" fontId="0" fillId="0" borderId="1" xfId="0" applyNumberFormat="1" applyBorder="1" applyAlignment="1">
      <alignment horizontal="left" wrapText="1"/>
    </xf>
    <xf numFmtId="4" fontId="1" fillId="0" borderId="1" xfId="0" applyNumberFormat="1" applyFont="1" applyBorder="1" applyAlignment="1">
      <alignment wrapText="1"/>
    </xf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5"/>
  <sheetViews>
    <sheetView tabSelected="1" topLeftCell="A13" workbookViewId="0">
      <selection activeCell="B4" sqref="B4:D23"/>
    </sheetView>
  </sheetViews>
  <sheetFormatPr defaultRowHeight="15" x14ac:dyDescent="0.25"/>
  <cols>
    <col min="2" max="2" width="54.85546875" customWidth="1"/>
    <col min="3" max="3" width="12.140625" customWidth="1"/>
    <col min="4" max="4" width="9.85546875" style="3" customWidth="1"/>
  </cols>
  <sheetData>
    <row r="2" spans="1:4" x14ac:dyDescent="0.25">
      <c r="B2" s="5" t="s">
        <v>49</v>
      </c>
    </row>
    <row r="3" spans="1:4" x14ac:dyDescent="0.25">
      <c r="A3" s="6" t="s">
        <v>4</v>
      </c>
      <c r="B3" s="6" t="s">
        <v>1</v>
      </c>
      <c r="C3" s="6" t="s">
        <v>2</v>
      </c>
      <c r="D3" s="6" t="s">
        <v>3</v>
      </c>
    </row>
    <row r="4" spans="1:4" ht="30" x14ac:dyDescent="0.25">
      <c r="A4" s="1">
        <v>1</v>
      </c>
      <c r="B4" s="4" t="s">
        <v>29</v>
      </c>
      <c r="C4" s="2" t="s">
        <v>5</v>
      </c>
      <c r="D4" s="2">
        <v>520</v>
      </c>
    </row>
    <row r="5" spans="1:4" ht="24" customHeight="1" x14ac:dyDescent="0.25">
      <c r="A5" s="1">
        <v>2</v>
      </c>
      <c r="B5" s="4" t="s">
        <v>30</v>
      </c>
      <c r="C5" s="2" t="s">
        <v>0</v>
      </c>
      <c r="D5" s="2">
        <v>50</v>
      </c>
    </row>
    <row r="6" spans="1:4" ht="30" x14ac:dyDescent="0.25">
      <c r="A6" s="1">
        <v>3</v>
      </c>
      <c r="B6" s="4" t="s">
        <v>31</v>
      </c>
      <c r="C6" s="2" t="s">
        <v>0</v>
      </c>
      <c r="D6" s="2">
        <v>2</v>
      </c>
    </row>
    <row r="7" spans="1:4" ht="30" x14ac:dyDescent="0.25">
      <c r="A7" s="1">
        <v>4</v>
      </c>
      <c r="B7" s="4" t="s">
        <v>32</v>
      </c>
      <c r="C7" s="2" t="s">
        <v>33</v>
      </c>
      <c r="D7" s="2">
        <v>2</v>
      </c>
    </row>
    <row r="8" spans="1:4" x14ac:dyDescent="0.25">
      <c r="A8" s="1">
        <v>5</v>
      </c>
      <c r="B8" s="4" t="s">
        <v>34</v>
      </c>
      <c r="C8" s="2" t="s">
        <v>33</v>
      </c>
      <c r="D8" s="2">
        <v>2</v>
      </c>
    </row>
    <row r="9" spans="1:4" x14ac:dyDescent="0.25">
      <c r="A9" s="1">
        <v>6</v>
      </c>
      <c r="B9" s="4" t="s">
        <v>35</v>
      </c>
      <c r="C9" s="2" t="s">
        <v>0</v>
      </c>
      <c r="D9" s="2">
        <v>6</v>
      </c>
    </row>
    <row r="10" spans="1:4" ht="30" x14ac:dyDescent="0.25">
      <c r="A10" s="1">
        <v>7</v>
      </c>
      <c r="B10" s="4" t="s">
        <v>36</v>
      </c>
      <c r="C10" s="2" t="s">
        <v>33</v>
      </c>
      <c r="D10" s="2">
        <v>4</v>
      </c>
    </row>
    <row r="11" spans="1:4" ht="30" x14ac:dyDescent="0.25">
      <c r="A11" s="1">
        <v>8</v>
      </c>
      <c r="B11" s="4" t="s">
        <v>37</v>
      </c>
      <c r="C11" s="2" t="s">
        <v>0</v>
      </c>
      <c r="D11" s="2">
        <v>2</v>
      </c>
    </row>
    <row r="12" spans="1:4" ht="30" x14ac:dyDescent="0.25">
      <c r="A12" s="1">
        <v>9</v>
      </c>
      <c r="B12" s="4" t="s">
        <v>44</v>
      </c>
      <c r="C12" s="2" t="s">
        <v>5</v>
      </c>
      <c r="D12" s="2">
        <v>510</v>
      </c>
    </row>
    <row r="13" spans="1:4" x14ac:dyDescent="0.25">
      <c r="A13" s="1">
        <v>10</v>
      </c>
      <c r="B13" s="4" t="s">
        <v>38</v>
      </c>
      <c r="C13" s="2" t="s">
        <v>0</v>
      </c>
      <c r="D13" s="2">
        <v>10</v>
      </c>
    </row>
    <row r="14" spans="1:4" ht="15.75" customHeight="1" x14ac:dyDescent="0.25">
      <c r="A14" s="1">
        <v>11</v>
      </c>
      <c r="B14" s="4" t="s">
        <v>39</v>
      </c>
      <c r="C14" s="2" t="s">
        <v>0</v>
      </c>
      <c r="D14" s="2">
        <v>50</v>
      </c>
    </row>
    <row r="15" spans="1:4" ht="28.5" customHeight="1" x14ac:dyDescent="0.25">
      <c r="A15" s="1">
        <v>12</v>
      </c>
      <c r="B15" s="4" t="s">
        <v>40</v>
      </c>
      <c r="C15" s="2" t="s">
        <v>5</v>
      </c>
      <c r="D15" s="2">
        <v>350</v>
      </c>
    </row>
    <row r="16" spans="1:4" ht="30" x14ac:dyDescent="0.25">
      <c r="A16" s="1">
        <v>13</v>
      </c>
      <c r="B16" s="4" t="s">
        <v>47</v>
      </c>
      <c r="C16" s="2" t="s">
        <v>5</v>
      </c>
      <c r="D16" s="2">
        <v>365</v>
      </c>
    </row>
    <row r="17" spans="1:4" x14ac:dyDescent="0.25">
      <c r="A17" s="1">
        <v>14</v>
      </c>
      <c r="B17" s="4" t="s">
        <v>41</v>
      </c>
      <c r="C17" s="2" t="s">
        <v>0</v>
      </c>
      <c r="D17" s="2">
        <v>24</v>
      </c>
    </row>
    <row r="18" spans="1:4" x14ac:dyDescent="0.25">
      <c r="A18" s="1">
        <v>15</v>
      </c>
      <c r="B18" s="4" t="s">
        <v>42</v>
      </c>
      <c r="C18" s="2" t="s">
        <v>0</v>
      </c>
      <c r="D18" s="2">
        <v>24</v>
      </c>
    </row>
    <row r="19" spans="1:4" ht="30" x14ac:dyDescent="0.25">
      <c r="A19" s="1">
        <v>16</v>
      </c>
      <c r="B19" s="4" t="s">
        <v>46</v>
      </c>
      <c r="C19" s="2" t="s">
        <v>5</v>
      </c>
      <c r="D19" s="2">
        <v>400</v>
      </c>
    </row>
    <row r="20" spans="1:4" x14ac:dyDescent="0.25">
      <c r="A20" s="1">
        <v>17</v>
      </c>
      <c r="B20" s="4" t="s">
        <v>43</v>
      </c>
      <c r="C20" s="2" t="s">
        <v>0</v>
      </c>
      <c r="D20" s="2">
        <v>2</v>
      </c>
    </row>
    <row r="21" spans="1:4" x14ac:dyDescent="0.25">
      <c r="A21" s="7">
        <v>18</v>
      </c>
      <c r="B21" s="8" t="s">
        <v>41</v>
      </c>
      <c r="C21" s="9" t="s">
        <v>0</v>
      </c>
      <c r="D21" s="9">
        <v>6</v>
      </c>
    </row>
    <row r="22" spans="1:4" s="10" customFormat="1" ht="30" x14ac:dyDescent="0.25">
      <c r="A22" s="1">
        <v>19</v>
      </c>
      <c r="B22" s="4" t="s">
        <v>45</v>
      </c>
      <c r="C22" s="2" t="s">
        <v>5</v>
      </c>
      <c r="D22" s="2">
        <v>190</v>
      </c>
    </row>
    <row r="23" spans="1:4" s="10" customFormat="1" ht="45" x14ac:dyDescent="0.25">
      <c r="A23" s="1">
        <v>20</v>
      </c>
      <c r="B23" s="4" t="s">
        <v>48</v>
      </c>
      <c r="C23" s="2" t="s">
        <v>0</v>
      </c>
      <c r="D23" s="2">
        <v>120</v>
      </c>
    </row>
    <row r="24" spans="1:4" s="10" customFormat="1" x14ac:dyDescent="0.25">
      <c r="B24" s="11"/>
      <c r="C24" s="12"/>
      <c r="D24" s="12"/>
    </row>
    <row r="25" spans="1:4" s="10" customFormat="1" x14ac:dyDescent="0.25">
      <c r="B25" s="11"/>
      <c r="D25" s="1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2"/>
  <sheetViews>
    <sheetView workbookViewId="0">
      <selection activeCell="B3" sqref="B3"/>
    </sheetView>
  </sheetViews>
  <sheetFormatPr defaultRowHeight="15" x14ac:dyDescent="0.25"/>
  <cols>
    <col min="1" max="1" width="5.7109375" customWidth="1"/>
    <col min="2" max="2" width="19.42578125" customWidth="1"/>
    <col min="3" max="3" width="10.28515625" customWidth="1"/>
    <col min="6" max="6" width="10.140625" customWidth="1"/>
    <col min="7" max="7" width="10.85546875" customWidth="1"/>
    <col min="8" max="8" width="11" customWidth="1"/>
    <col min="9" max="9" width="11.28515625" customWidth="1"/>
    <col min="10" max="10" width="10.140625" customWidth="1"/>
    <col min="11" max="11" width="12.140625" customWidth="1"/>
    <col min="12" max="12" width="11" customWidth="1"/>
  </cols>
  <sheetData>
    <row r="3" spans="1:13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</row>
    <row r="4" spans="1:13" ht="75" x14ac:dyDescent="0.25">
      <c r="A4" s="15" t="s">
        <v>4</v>
      </c>
      <c r="B4" s="15" t="s">
        <v>1</v>
      </c>
      <c r="C4" s="15" t="s">
        <v>8</v>
      </c>
      <c r="D4" s="15" t="s">
        <v>9</v>
      </c>
      <c r="E4" s="15" t="s">
        <v>26</v>
      </c>
      <c r="F4" s="15" t="s">
        <v>27</v>
      </c>
      <c r="G4" s="15" t="s">
        <v>28</v>
      </c>
      <c r="H4" s="18" t="s">
        <v>12</v>
      </c>
      <c r="I4" s="15" t="s">
        <v>10</v>
      </c>
      <c r="J4" s="15" t="s">
        <v>11</v>
      </c>
      <c r="K4" s="15" t="s">
        <v>14</v>
      </c>
      <c r="L4" s="15" t="s">
        <v>13</v>
      </c>
      <c r="M4" s="13"/>
    </row>
    <row r="5" spans="1:13" ht="30" x14ac:dyDescent="0.25">
      <c r="A5" s="16">
        <v>1</v>
      </c>
      <c r="B5" s="17" t="s">
        <v>21</v>
      </c>
      <c r="C5" s="16">
        <v>568</v>
      </c>
      <c r="D5" s="16">
        <v>477</v>
      </c>
      <c r="E5" s="16">
        <v>6</v>
      </c>
      <c r="F5" s="16">
        <v>4</v>
      </c>
      <c r="G5" s="16">
        <v>24</v>
      </c>
      <c r="H5" s="19">
        <f>C5-D5-E5-F5</f>
        <v>81</v>
      </c>
      <c r="I5" s="16">
        <v>113</v>
      </c>
      <c r="J5" s="16">
        <f>D5-I5</f>
        <v>364</v>
      </c>
      <c r="K5" s="16" t="s">
        <v>18</v>
      </c>
      <c r="L5" s="16" t="s">
        <v>18</v>
      </c>
      <c r="M5" s="13"/>
    </row>
    <row r="6" spans="1:13" ht="30" x14ac:dyDescent="0.25">
      <c r="A6" s="16">
        <v>2</v>
      </c>
      <c r="B6" s="17" t="s">
        <v>6</v>
      </c>
      <c r="C6" s="16">
        <v>829</v>
      </c>
      <c r="D6" s="16">
        <v>700</v>
      </c>
      <c r="E6" s="16">
        <v>6</v>
      </c>
      <c r="F6" s="16">
        <v>4</v>
      </c>
      <c r="G6" s="16">
        <v>4</v>
      </c>
      <c r="H6" s="20">
        <f>C6-D6-E6-F6-G6</f>
        <v>115</v>
      </c>
      <c r="I6" s="16">
        <v>227</v>
      </c>
      <c r="J6" s="16">
        <f>D6-I6</f>
        <v>473</v>
      </c>
      <c r="K6" s="16" t="s">
        <v>15</v>
      </c>
      <c r="L6" s="16" t="s">
        <v>23</v>
      </c>
      <c r="M6" s="13"/>
    </row>
    <row r="7" spans="1:13" ht="30" x14ac:dyDescent="0.25">
      <c r="A7" s="16">
        <v>3</v>
      </c>
      <c r="B7" s="17" t="s">
        <v>7</v>
      </c>
      <c r="C7" s="16">
        <v>890</v>
      </c>
      <c r="D7" s="16">
        <v>855</v>
      </c>
      <c r="E7" s="16">
        <v>9</v>
      </c>
      <c r="F7" s="16"/>
      <c r="G7" s="16"/>
      <c r="H7" s="19">
        <f>C7-D7-E7</f>
        <v>26</v>
      </c>
      <c r="I7" s="16">
        <v>318</v>
      </c>
      <c r="J7" s="16">
        <f>D7-I7</f>
        <v>537</v>
      </c>
      <c r="K7" s="16" t="s">
        <v>16</v>
      </c>
      <c r="L7" s="16" t="s">
        <v>24</v>
      </c>
      <c r="M7" s="13"/>
    </row>
    <row r="8" spans="1:13" ht="45" x14ac:dyDescent="0.25">
      <c r="A8" s="16">
        <v>4</v>
      </c>
      <c r="B8" s="17" t="s">
        <v>19</v>
      </c>
      <c r="C8" s="16">
        <v>638</v>
      </c>
      <c r="D8" s="16">
        <v>300</v>
      </c>
      <c r="E8" s="16"/>
      <c r="F8" s="16"/>
      <c r="G8" s="16"/>
      <c r="H8" s="20">
        <f>C8-D8</f>
        <v>338</v>
      </c>
      <c r="I8" s="16">
        <v>300</v>
      </c>
      <c r="J8" s="16">
        <v>0</v>
      </c>
      <c r="K8" s="16" t="s">
        <v>17</v>
      </c>
      <c r="L8" s="16" t="s">
        <v>22</v>
      </c>
      <c r="M8" s="13"/>
    </row>
    <row r="9" spans="1:13" ht="45" x14ac:dyDescent="0.25">
      <c r="A9" s="16">
        <v>5</v>
      </c>
      <c r="B9" s="17" t="s">
        <v>20</v>
      </c>
      <c r="C9" s="16">
        <v>271</v>
      </c>
      <c r="D9" s="16">
        <v>223</v>
      </c>
      <c r="E9" s="16">
        <v>6</v>
      </c>
      <c r="F9" s="16">
        <v>5</v>
      </c>
      <c r="G9" s="16">
        <v>28</v>
      </c>
      <c r="H9" s="20">
        <f>C9-D9-E9-F9-G9</f>
        <v>9</v>
      </c>
      <c r="I9" s="16">
        <v>56</v>
      </c>
      <c r="J9" s="16">
        <f>D9-I9</f>
        <v>167</v>
      </c>
      <c r="K9" s="16" t="s">
        <v>17</v>
      </c>
      <c r="L9" s="16" t="s">
        <v>25</v>
      </c>
      <c r="M9" s="13"/>
    </row>
    <row r="10" spans="1:13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3"/>
    </row>
    <row r="11" spans="1:13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2017-12-13T11:46:56Z</dcterms:modified>
</cp:coreProperties>
</file>