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020" yWindow="940" windowWidth="25600" windowHeight="18380" tabRatio="50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6" l="1"/>
  <c r="F9" i="6"/>
  <c r="F8" i="6"/>
  <c r="F7" i="6"/>
  <c r="F6" i="6"/>
  <c r="F5" i="6"/>
  <c r="F4" i="6"/>
  <c r="F3" i="6"/>
  <c r="F9" i="5"/>
  <c r="F8" i="5"/>
  <c r="F7" i="5"/>
  <c r="F6" i="5"/>
  <c r="F5" i="5"/>
  <c r="F4" i="5"/>
  <c r="F3" i="5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<sst xmlns="http://schemas.openxmlformats.org/spreadsheetml/2006/main" count="165" uniqueCount="67">
  <si>
    <t>Кинотеатр</t>
  </si>
  <si>
    <t>№ п/п</t>
  </si>
  <si>
    <t>Наименование</t>
  </si>
  <si>
    <t>Кол-во</t>
  </si>
  <si>
    <t>Ед. изм</t>
  </si>
  <si>
    <t>Цена, руб.</t>
  </si>
  <si>
    <t>Сумма, руб. НДС 18%</t>
  </si>
  <si>
    <r>
      <t>IP- камера видеонаблюдения, 2 Мп (1920х1080), угол обзора 69</t>
    </r>
    <r>
      <rPr>
        <sz val="12"/>
        <color theme="1"/>
        <rFont val="Calibri"/>
        <family val="2"/>
        <charset val="204"/>
      </rPr>
      <t>°  Rvi-IPC32S   Rvi Group</t>
    </r>
  </si>
  <si>
    <t>шт.</t>
  </si>
  <si>
    <r>
      <t>IP- камера видеонаблюдения, 2 Мп (1920х1080), угол обзора 69</t>
    </r>
    <r>
      <rPr>
        <sz val="12"/>
        <color theme="1"/>
        <rFont val="Calibri"/>
        <family val="2"/>
        <charset val="204"/>
      </rPr>
      <t>°  Rvi-IPC42S   Rvi Group</t>
    </r>
  </si>
  <si>
    <t>IP-видеорегистратор, 32 канала, архив до 8-ми HDD по 4ТБ каждый, максимальная скорость записи при                 FullHD 400 к/сек. Rvi-IPN32/8-PRO   Rvi Group</t>
  </si>
  <si>
    <t>Жесткий диск, 3 ТБ. Western Digital Purple WD30PURX   Western Digital</t>
  </si>
  <si>
    <t>Коммутатор с 24 портами PoE 10/100 Base-TX+ 2 порта 10/100/1000Base-T, 2 комбо-порта 10/100/1000Base-T/SFP D-link DES-1210-28P D-Link</t>
  </si>
  <si>
    <t>Монитор 21,5", видеовыход VGA, встроенные колонки Philips</t>
  </si>
  <si>
    <t>Персональный компьютер Intel Core i3 4030U (1,9GHz), 4096MB, 1000GB, No DVD, Shared VGA, Windows 8,1 , USB 3,0x2, USB 2,0x4, BT, Speaker 2x2W.  ASUS VivoPC  VW62-G142R.   ASUS</t>
  </si>
  <si>
    <t>Кабель витая пара (UTP), категория 5е, 4 пары одножильный (solid), 24 AWG, серый. PUC55041G-EY  Panduit</t>
  </si>
  <si>
    <t>м.</t>
  </si>
  <si>
    <t xml:space="preserve">Труба гибкая гофрированная легкого типа из самозатухающего ПВХ Ф25мм. IP55.   ТУ 3464-001-18669258-99   ЗАО  "RUVinil", Россия </t>
  </si>
  <si>
    <t>Коробка распаечная для открытой проводки, 100х100х50мм, IP54 Tyco  (67049) "Рувинил", Россия</t>
  </si>
  <si>
    <t>Источник бесперебойного питания, ~220V, 1000VA, 900W, время работы при полной нагрузке-5 мин., при половиной -15 мин. VANGUARD VGS-1000XL. Powercom</t>
  </si>
  <si>
    <t>Концентратор  универсальный КУН-IPM                               ООО НПО "ТеконАвтоматика"</t>
  </si>
  <si>
    <t>Извещатель охранный точечный магнитоконтакный накладной, рабочий зазор 10мм.                                              ИО102-16/2   (СМК-16)   Bolid, Россия</t>
  </si>
  <si>
    <t>Устройство переговорное в антивандальном исполнении (схема 14)  ТЕКС 3.838.001   ПС                                             ООО НПО "ТеконАвтоматика"</t>
  </si>
  <si>
    <t>Резистор металлопленочный 0,25  Вт, 120 Ом, 1%                     MF-25  (C2-23)    ЗАО "ЧИП и ДИП"</t>
  </si>
  <si>
    <t>Коробка соединительная 2-х контактная, 80В, 0,15А              КС-2     ООО "ВЕЛОС"</t>
  </si>
  <si>
    <t>Кабель огнестойкий для систем пожарной и охранной сигнализации с медными жилами КПСЭнг-FRLS 2х0,5                     ОАО "Электрокабель"</t>
  </si>
  <si>
    <t>Кабель для систем сигнализации, телекоммуникации, управления и сбора данных с медными жилами                    ТПП-эП 10х2х0,4    ОАО "Электрокабель"</t>
  </si>
  <si>
    <t>Кабель для стационарной прокладки внутри зданий и эксплуатации в структурированных кабельных системах связи UTP4  Cat 5e КССПВ  4х2х0,52   ООО"Лансет"</t>
  </si>
  <si>
    <t>Развязка оптронная  ТЕКС 3.035.209  Исп.4                                                        ООО НПО "ТеконАвтоматика"</t>
  </si>
  <si>
    <t>Пульт диспетчерского контроля, 19"    АСУД-24В  ПК (4) ООО НПО "ТеконАвтоматика"</t>
  </si>
  <si>
    <t>Специализированный телефонный аппарат для                 КИО и КУН-IPM    ООО НПО "ТеконАвтоматика"</t>
  </si>
  <si>
    <t>Комплект перефирийного оборудования №1: монитор жидкокристаллический, принтер лазерный, мышь, клавиатура, колонки, ИБП повышенной емкости.  ООО НПО "ТеконАвтоматика"</t>
  </si>
  <si>
    <t>Специализированное программное обеспечение         АСУД. SCADA  ООО НПО "ТеконАвтоматика"</t>
  </si>
  <si>
    <t>Радиоприемник цифровой. Лира РП-248.                           АО "Ижевский радиозавод"</t>
  </si>
  <si>
    <t xml:space="preserve">Сетевой контроллер. Управление турникетом, двумя дверьми (два считывателя на дверь), воротами или шлагбаумом. Максимально до 7000 ключей, 500 временных зон и 40000 событий в автономной энергонезависимой памяти. Интерфейс связи Ethernet. Sphinx E500. ООО" Промышленная автоматика-контроль доступа" </t>
  </si>
  <si>
    <t xml:space="preserve">Сетевой контроллер. Управление четырьмя дверьми (один считыватель на дверь). Максимально до 7000 ключей, 500 временных зон и 40000 событий в автономной энергонезависимой памяти. Интерфейс связи Ethernet. Sphinx E500D4. ООО" Промышленная автоматика-контроль доступа" </t>
  </si>
  <si>
    <t>Блок бесперебойного питания 12В, 2А  ББП-20 ООО"Аккорд-2001"</t>
  </si>
  <si>
    <t>Аккумуляторная батарея, 7 Ач, для блоков ББП-20  ООО"Аккорд-2001"</t>
  </si>
  <si>
    <t>Извещатель охранный точечный магнитоконтактный  ИО 102-26 исп. 00 "Аякс" "Магнито-Контакт"</t>
  </si>
  <si>
    <t>RFID считыватель 125 KHz   Matrix ll EH   IronLogic</t>
  </si>
  <si>
    <t>Кнопка выхода   РВ-26</t>
  </si>
  <si>
    <t>Замок электромагнитный, 400 кг удержания, 12 В/0,4 А, 170х55х35мм.  М1-400   Олевс</t>
  </si>
  <si>
    <t>Кабель витая пара (UTP), категория 5е, 4 пары, одножильный (solid), 24 AWG, серый                  PUC55041G-EY       Panduit</t>
  </si>
  <si>
    <t>Кабель для монтажа систем сигнализации                      КСПВ 4х0,5 "Паритет"</t>
  </si>
  <si>
    <t>Гибкий провод ПВС 2х1,5 "Электрокабель"</t>
  </si>
  <si>
    <t>Кабель силовой, медный с изоляцией из негорючего ПВХ пластиката ВВГнг (А)-Ls 3х1,5 "Электрокабель"</t>
  </si>
  <si>
    <t>Труба гибкая гофрированная легкого  типа из самозатухающего  ПВХ Ф25мм., IP 55.     ТУ 3464-001-18669258-99     ЗАО"RUVinil", Россия</t>
  </si>
  <si>
    <t>Базовый модуль ПО Sphinx, ограничение до 50 карт доступа.   ООО"Промавтоматика"</t>
  </si>
  <si>
    <t>Магистральный/ распределительный усилитель со встроенным усилителем обратного канала VX 52 A Wisi</t>
  </si>
  <si>
    <t>Линейный усилитель с обратным каналом (27-30  dB) VX 45B Wisi</t>
  </si>
  <si>
    <t>Приемник оптический, 115 dBmV (CENELEC / 9 dB наклон АЧХ) LR26A Wisi</t>
  </si>
  <si>
    <t>Делитель на 3 направления (4- 862 МГц) DM 03 B Wisi</t>
  </si>
  <si>
    <t>Ответвитель на 4 направления (5-1000 МГц) Потери на ответвлении: 12dB   Wisi</t>
  </si>
  <si>
    <t>Коаксиальный магистральный кабель с тросом CAVEL 27/115 AP   CAVEL</t>
  </si>
  <si>
    <t>F- нагрузка, 75 Ом.          DV 24 Wisi</t>
  </si>
  <si>
    <t>19" Напольный шкаф ТТС, полезная высота 42U, габариты (ШхГхВ) 600х1000х2055мм.                                                         TTC-4261-SR-RAL9004      Hyperline</t>
  </si>
  <si>
    <t>Мини АТС, максимальная емкость 8 городских, 24 внутренних. KX-TES824RU  PANASONIC</t>
  </si>
  <si>
    <t>Сервер           ExpSel x3550 M4  IBM</t>
  </si>
  <si>
    <t>WebSmart коммутатор с 44 портами 10/100/1000 Base-T + 4 комбо-портами 1000 Base-T/SFP     DGS-1210-48 D-Link</t>
  </si>
  <si>
    <t xml:space="preserve">Патч-панель 19" PP3-19-24-8P8C-C5E-110D  Hyperline </t>
  </si>
  <si>
    <t>Кабель витая пара (UTP), 4 пары, категория 5е, solid, LSZH     UTP 4x2x0,52 LSZH     Hyperline</t>
  </si>
  <si>
    <r>
      <t xml:space="preserve">Труба гибкая гофрированная легкого типа из самозатухающего        ПВХ </t>
    </r>
    <r>
      <rPr>
        <i/>
        <sz val="12"/>
        <color theme="1"/>
        <rFont val="Times New Roman"/>
        <family val="1"/>
        <charset val="204"/>
      </rPr>
      <t>Ф</t>
    </r>
    <r>
      <rPr>
        <sz val="12"/>
        <color theme="1"/>
        <rFont val="Times New Roman"/>
        <family val="1"/>
        <charset val="204"/>
      </rPr>
      <t>25мм, IP-55.                                   ТУ 3464-001-18669258-99</t>
    </r>
  </si>
  <si>
    <t>Розетка 2хRJ-45, категория 5е, скрытой установки LK60. LK Studio</t>
  </si>
  <si>
    <t>Часовая станция ПИК-2М "ТД ТАЙМЕР"</t>
  </si>
  <si>
    <t>Часы вторичные ВЧ 03/03 "ТД ТАЙМЕР"</t>
  </si>
  <si>
    <t>Коробка ответвительная УК-2П "ВЕЛОС"</t>
  </si>
  <si>
    <t>Провод телефонный ПРППМ-2х1,2 "ГОСНИП"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</si>
</sst>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3" sqref="I3"/>
    </sheetView>
  </sheetViews>
  <sheetFormatPr baseColWidth="10" defaultRowHeight="15" x14ac:dyDescent="0"/>
  <cols>
    <col min="2" max="2" width="51.1640625" customWidth="1"/>
  </cols>
  <sheetData>
    <row r="1" spans="1:6">
      <c r="A1" s="1"/>
      <c r="B1" s="2" t="s">
        <v>0</v>
      </c>
      <c r="C1" s="2"/>
      <c r="D1" s="2"/>
      <c r="E1" s="2"/>
      <c r="F1" s="2"/>
    </row>
    <row r="2" spans="1:6" ht="4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</row>
    <row r="3" spans="1:6" ht="30">
      <c r="A3" s="7">
        <v>1</v>
      </c>
      <c r="B3" s="8" t="s">
        <v>7</v>
      </c>
      <c r="C3" s="9">
        <v>11</v>
      </c>
      <c r="D3" s="10" t="s">
        <v>8</v>
      </c>
      <c r="E3" s="11"/>
      <c r="F3" s="11">
        <f>C3*E3</f>
        <v>0</v>
      </c>
    </row>
    <row r="4" spans="1:6" ht="30">
      <c r="A4" s="7">
        <v>2</v>
      </c>
      <c r="B4" s="8" t="s">
        <v>9</v>
      </c>
      <c r="C4" s="9">
        <v>12</v>
      </c>
      <c r="D4" s="10" t="s">
        <v>8</v>
      </c>
      <c r="E4" s="11"/>
      <c r="F4" s="11">
        <f t="shared" ref="F4:F13" si="0">C4*E4</f>
        <v>0</v>
      </c>
    </row>
    <row r="5" spans="1:6" ht="45">
      <c r="A5" s="7">
        <v>3</v>
      </c>
      <c r="B5" s="8" t="s">
        <v>10</v>
      </c>
      <c r="C5" s="9">
        <v>1</v>
      </c>
      <c r="D5" s="10" t="s">
        <v>8</v>
      </c>
      <c r="E5" s="11"/>
      <c r="F5" s="11">
        <f t="shared" si="0"/>
        <v>0</v>
      </c>
    </row>
    <row r="6" spans="1:6" ht="30">
      <c r="A6" s="7">
        <v>4</v>
      </c>
      <c r="B6" s="8" t="s">
        <v>11</v>
      </c>
      <c r="C6" s="9">
        <v>1</v>
      </c>
      <c r="D6" s="10" t="s">
        <v>8</v>
      </c>
      <c r="E6" s="11"/>
      <c r="F6" s="11">
        <f t="shared" si="0"/>
        <v>0</v>
      </c>
    </row>
    <row r="7" spans="1:6" ht="45">
      <c r="A7" s="7">
        <v>5</v>
      </c>
      <c r="B7" s="8" t="s">
        <v>12</v>
      </c>
      <c r="C7" s="9">
        <v>1</v>
      </c>
      <c r="D7" s="10" t="s">
        <v>8</v>
      </c>
      <c r="E7" s="11"/>
      <c r="F7" s="11">
        <f t="shared" si="0"/>
        <v>0</v>
      </c>
    </row>
    <row r="8" spans="1:6" ht="30">
      <c r="A8" s="7">
        <v>6</v>
      </c>
      <c r="B8" s="8" t="s">
        <v>13</v>
      </c>
      <c r="C8" s="9">
        <v>1</v>
      </c>
      <c r="D8" s="10" t="s">
        <v>8</v>
      </c>
      <c r="E8" s="11"/>
      <c r="F8" s="11">
        <f t="shared" si="0"/>
        <v>0</v>
      </c>
    </row>
    <row r="9" spans="1:6" ht="60">
      <c r="A9" s="7">
        <v>7</v>
      </c>
      <c r="B9" s="8" t="s">
        <v>14</v>
      </c>
      <c r="C9" s="9">
        <v>1</v>
      </c>
      <c r="D9" s="10" t="s">
        <v>8</v>
      </c>
      <c r="E9" s="11"/>
      <c r="F9" s="11">
        <f t="shared" si="0"/>
        <v>0</v>
      </c>
    </row>
    <row r="10" spans="1:6" ht="45">
      <c r="A10" s="7">
        <v>8</v>
      </c>
      <c r="B10" s="8" t="s">
        <v>15</v>
      </c>
      <c r="C10" s="9">
        <v>1500</v>
      </c>
      <c r="D10" s="10" t="s">
        <v>16</v>
      </c>
      <c r="E10" s="11"/>
      <c r="F10" s="11">
        <f t="shared" si="0"/>
        <v>0</v>
      </c>
    </row>
    <row r="11" spans="1:6" ht="45">
      <c r="A11" s="7">
        <v>9</v>
      </c>
      <c r="B11" s="8" t="s">
        <v>17</v>
      </c>
      <c r="C11" s="9">
        <v>1500</v>
      </c>
      <c r="D11" s="10" t="s">
        <v>16</v>
      </c>
      <c r="E11" s="11"/>
      <c r="F11" s="11">
        <f t="shared" si="0"/>
        <v>0</v>
      </c>
    </row>
    <row r="12" spans="1:6" ht="30">
      <c r="A12" s="7">
        <v>10</v>
      </c>
      <c r="B12" s="8" t="s">
        <v>18</v>
      </c>
      <c r="C12" s="9">
        <v>23</v>
      </c>
      <c r="D12" s="10" t="s">
        <v>8</v>
      </c>
      <c r="E12" s="11"/>
      <c r="F12" s="11">
        <f t="shared" si="0"/>
        <v>0</v>
      </c>
    </row>
    <row r="13" spans="1:6" ht="45">
      <c r="A13" s="7">
        <v>11</v>
      </c>
      <c r="B13" s="8" t="s">
        <v>19</v>
      </c>
      <c r="C13" s="9">
        <v>1</v>
      </c>
      <c r="D13" s="10" t="s">
        <v>8</v>
      </c>
      <c r="E13" s="11"/>
      <c r="F13" s="11">
        <f t="shared" si="0"/>
        <v>0</v>
      </c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20"/>
    </sheetView>
  </sheetViews>
  <sheetFormatPr baseColWidth="10" defaultRowHeight="15" x14ac:dyDescent="0"/>
  <cols>
    <col min="2" max="2" width="43.83203125" customWidth="1"/>
  </cols>
  <sheetData>
    <row r="1" spans="1:6">
      <c r="A1" s="1"/>
      <c r="B1" s="2" t="s">
        <v>0</v>
      </c>
      <c r="C1" s="2"/>
      <c r="D1" s="2"/>
      <c r="E1" s="2"/>
      <c r="F1" s="2"/>
    </row>
    <row r="2" spans="1:6" ht="4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</row>
    <row r="3" spans="1:6" ht="30">
      <c r="A3" s="7">
        <v>1</v>
      </c>
      <c r="B3" s="8" t="s">
        <v>20</v>
      </c>
      <c r="C3" s="9">
        <v>1</v>
      </c>
      <c r="D3" s="10" t="s">
        <v>8</v>
      </c>
      <c r="E3" s="11"/>
      <c r="F3" s="11">
        <f>C3*E3</f>
        <v>0</v>
      </c>
    </row>
    <row r="4" spans="1:6" ht="60">
      <c r="A4" s="7">
        <v>2</v>
      </c>
      <c r="B4" s="8" t="s">
        <v>21</v>
      </c>
      <c r="C4" s="9">
        <v>1</v>
      </c>
      <c r="D4" s="10" t="s">
        <v>8</v>
      </c>
      <c r="E4" s="11"/>
      <c r="F4" s="11">
        <f t="shared" ref="F4:F15" si="0">C4*E4</f>
        <v>0</v>
      </c>
    </row>
    <row r="5" spans="1:6" ht="45">
      <c r="A5" s="7">
        <v>3</v>
      </c>
      <c r="B5" s="8" t="s">
        <v>22</v>
      </c>
      <c r="C5" s="9">
        <v>1</v>
      </c>
      <c r="D5" s="10" t="s">
        <v>8</v>
      </c>
      <c r="E5" s="11"/>
      <c r="F5" s="11">
        <f t="shared" si="0"/>
        <v>0</v>
      </c>
    </row>
    <row r="6" spans="1:6" ht="30">
      <c r="A6" s="7">
        <v>4</v>
      </c>
      <c r="B6" s="8" t="s">
        <v>23</v>
      </c>
      <c r="C6" s="9">
        <v>1</v>
      </c>
      <c r="D6" s="10" t="s">
        <v>8</v>
      </c>
      <c r="E6" s="11"/>
      <c r="F6" s="11">
        <f t="shared" si="0"/>
        <v>0</v>
      </c>
    </row>
    <row r="7" spans="1:6" ht="30">
      <c r="A7" s="7">
        <v>5</v>
      </c>
      <c r="B7" s="8" t="s">
        <v>24</v>
      </c>
      <c r="C7" s="9">
        <v>1</v>
      </c>
      <c r="D7" s="10" t="s">
        <v>8</v>
      </c>
      <c r="E7" s="11"/>
      <c r="F7" s="11">
        <f t="shared" si="0"/>
        <v>0</v>
      </c>
    </row>
    <row r="8" spans="1:6" ht="60">
      <c r="A8" s="7">
        <v>6</v>
      </c>
      <c r="B8" s="8" t="s">
        <v>25</v>
      </c>
      <c r="C8" s="9">
        <v>20</v>
      </c>
      <c r="D8" s="10" t="s">
        <v>8</v>
      </c>
      <c r="E8" s="11"/>
      <c r="F8" s="11">
        <f t="shared" si="0"/>
        <v>0</v>
      </c>
    </row>
    <row r="9" spans="1:6" ht="60">
      <c r="A9" s="7">
        <v>7</v>
      </c>
      <c r="B9" s="8" t="s">
        <v>26</v>
      </c>
      <c r="C9" s="9">
        <v>50</v>
      </c>
      <c r="D9" s="10" t="s">
        <v>8</v>
      </c>
      <c r="E9" s="11"/>
      <c r="F9" s="11">
        <f t="shared" si="0"/>
        <v>0</v>
      </c>
    </row>
    <row r="10" spans="1:6" ht="60">
      <c r="A10" s="7">
        <v>8</v>
      </c>
      <c r="B10" s="8" t="s">
        <v>27</v>
      </c>
      <c r="C10" s="9">
        <v>100</v>
      </c>
      <c r="D10" s="10" t="s">
        <v>8</v>
      </c>
      <c r="E10" s="11"/>
      <c r="F10" s="11">
        <f t="shared" si="0"/>
        <v>0</v>
      </c>
    </row>
    <row r="11" spans="1:6" ht="30">
      <c r="A11" s="7">
        <v>9</v>
      </c>
      <c r="B11" s="8" t="s">
        <v>28</v>
      </c>
      <c r="C11" s="9">
        <v>2</v>
      </c>
      <c r="D11" s="10" t="s">
        <v>8</v>
      </c>
      <c r="E11" s="11"/>
      <c r="F11" s="11">
        <f t="shared" si="0"/>
        <v>0</v>
      </c>
    </row>
    <row r="12" spans="1:6" ht="30">
      <c r="A12" s="7">
        <v>10</v>
      </c>
      <c r="B12" s="8" t="s">
        <v>29</v>
      </c>
      <c r="C12" s="9">
        <v>1</v>
      </c>
      <c r="D12" s="10" t="s">
        <v>8</v>
      </c>
      <c r="E12" s="11"/>
      <c r="F12" s="11">
        <f t="shared" si="0"/>
        <v>0</v>
      </c>
    </row>
    <row r="13" spans="1:6" ht="45">
      <c r="A13" s="7">
        <v>11</v>
      </c>
      <c r="B13" s="8" t="s">
        <v>30</v>
      </c>
      <c r="C13" s="9">
        <v>1</v>
      </c>
      <c r="D13" s="10" t="s">
        <v>8</v>
      </c>
      <c r="E13" s="11"/>
      <c r="F13" s="11">
        <f t="shared" si="0"/>
        <v>0</v>
      </c>
    </row>
    <row r="14" spans="1:6" ht="75">
      <c r="A14" s="7">
        <v>12</v>
      </c>
      <c r="B14" s="8" t="s">
        <v>31</v>
      </c>
      <c r="C14" s="9">
        <v>1</v>
      </c>
      <c r="D14" s="10" t="s">
        <v>8</v>
      </c>
      <c r="E14" s="11"/>
      <c r="F14" s="11">
        <f t="shared" si="0"/>
        <v>0</v>
      </c>
    </row>
    <row r="15" spans="1:6" ht="30">
      <c r="A15" s="7">
        <v>13</v>
      </c>
      <c r="B15" s="8" t="s">
        <v>32</v>
      </c>
      <c r="C15" s="9">
        <v>1</v>
      </c>
      <c r="D15" s="10" t="s">
        <v>8</v>
      </c>
      <c r="E15" s="11"/>
      <c r="F15" s="11">
        <f t="shared" si="0"/>
        <v>0</v>
      </c>
    </row>
    <row r="16" spans="1:6">
      <c r="A16" s="7"/>
      <c r="B16" s="8"/>
      <c r="C16" s="9"/>
      <c r="D16" s="10"/>
      <c r="E16" s="11"/>
      <c r="F16" s="11"/>
    </row>
    <row r="17" spans="1:6">
      <c r="A17" s="7"/>
      <c r="B17" s="8"/>
      <c r="C17" s="9"/>
      <c r="D17" s="10"/>
      <c r="E17" s="11"/>
      <c r="F17" s="11"/>
    </row>
    <row r="18" spans="1:6">
      <c r="A18" s="7"/>
      <c r="B18" s="8"/>
      <c r="C18" s="9"/>
      <c r="D18" s="10"/>
      <c r="E18" s="11"/>
      <c r="F18" s="11"/>
    </row>
    <row r="19" spans="1:6">
      <c r="A19" s="7"/>
      <c r="B19" s="8"/>
      <c r="C19" s="9"/>
      <c r="D19" s="10"/>
      <c r="E19" s="11"/>
      <c r="F19" s="11"/>
    </row>
    <row r="20" spans="1:6">
      <c r="A20" s="7"/>
      <c r="B20" s="8"/>
      <c r="C20" s="9"/>
      <c r="D20" s="10"/>
      <c r="E20" s="11"/>
      <c r="F20" s="11"/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3"/>
    </sheetView>
  </sheetViews>
  <sheetFormatPr baseColWidth="10" defaultRowHeight="15" x14ac:dyDescent="0"/>
  <cols>
    <col min="2" max="2" width="41.33203125" customWidth="1"/>
  </cols>
  <sheetData>
    <row r="1" spans="1:6" ht="15" customHeight="1">
      <c r="A1" s="12"/>
      <c r="B1" s="21" t="s">
        <v>0</v>
      </c>
      <c r="C1" s="21"/>
      <c r="D1" s="21"/>
      <c r="E1" s="21"/>
      <c r="F1" s="21"/>
    </row>
    <row r="2" spans="1:6" ht="45">
      <c r="A2" s="5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</row>
    <row r="3" spans="1:6" ht="30">
      <c r="A3" s="16">
        <v>1</v>
      </c>
      <c r="B3" s="17" t="s">
        <v>33</v>
      </c>
      <c r="C3" s="18">
        <v>2</v>
      </c>
      <c r="D3" s="19" t="s">
        <v>8</v>
      </c>
      <c r="E3" s="20"/>
      <c r="F3" s="20">
        <v>0</v>
      </c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20"/>
    </sheetView>
  </sheetViews>
  <sheetFormatPr baseColWidth="10" defaultRowHeight="15" x14ac:dyDescent="0"/>
  <cols>
    <col min="2" max="2" width="78.6640625" customWidth="1"/>
  </cols>
  <sheetData>
    <row r="1" spans="1:6">
      <c r="A1" s="1"/>
      <c r="B1" s="2" t="s">
        <v>0</v>
      </c>
      <c r="C1" s="2"/>
      <c r="D1" s="2"/>
      <c r="E1" s="2"/>
      <c r="F1" s="2"/>
    </row>
    <row r="2" spans="1:6" ht="4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</row>
    <row r="3" spans="1:6" ht="60">
      <c r="A3" s="7">
        <v>1</v>
      </c>
      <c r="B3" s="8" t="s">
        <v>34</v>
      </c>
      <c r="C3" s="9">
        <v>5</v>
      </c>
      <c r="D3" s="10" t="s">
        <v>8</v>
      </c>
      <c r="E3" s="11"/>
      <c r="F3" s="11">
        <f>C3*E3</f>
        <v>0</v>
      </c>
    </row>
    <row r="4" spans="1:6" ht="60">
      <c r="A4" s="7">
        <v>2</v>
      </c>
      <c r="B4" s="8" t="s">
        <v>35</v>
      </c>
      <c r="C4" s="9">
        <v>3</v>
      </c>
      <c r="D4" s="10" t="s">
        <v>8</v>
      </c>
      <c r="E4" s="11"/>
      <c r="F4" s="11">
        <f t="shared" ref="F4:F16" si="0">C4*E4</f>
        <v>0</v>
      </c>
    </row>
    <row r="5" spans="1:6">
      <c r="A5" s="7">
        <v>3</v>
      </c>
      <c r="B5" s="8" t="s">
        <v>36</v>
      </c>
      <c r="C5" s="9">
        <v>8</v>
      </c>
      <c r="D5" s="10" t="s">
        <v>8</v>
      </c>
      <c r="E5" s="11"/>
      <c r="F5" s="11">
        <f t="shared" si="0"/>
        <v>0</v>
      </c>
    </row>
    <row r="6" spans="1:6">
      <c r="A6" s="7">
        <v>4</v>
      </c>
      <c r="B6" s="8" t="s">
        <v>37</v>
      </c>
      <c r="C6" s="9">
        <v>8</v>
      </c>
      <c r="D6" s="10" t="s">
        <v>8</v>
      </c>
      <c r="E6" s="11"/>
      <c r="F6" s="11">
        <f t="shared" si="0"/>
        <v>0</v>
      </c>
    </row>
    <row r="7" spans="1:6" ht="30">
      <c r="A7" s="7">
        <v>5</v>
      </c>
      <c r="B7" s="8" t="s">
        <v>38</v>
      </c>
      <c r="C7" s="9">
        <v>18</v>
      </c>
      <c r="D7" s="10" t="s">
        <v>8</v>
      </c>
      <c r="E7" s="11"/>
      <c r="F7" s="11">
        <f t="shared" si="0"/>
        <v>0</v>
      </c>
    </row>
    <row r="8" spans="1:6">
      <c r="A8" s="7">
        <v>6</v>
      </c>
      <c r="B8" s="8" t="s">
        <v>39</v>
      </c>
      <c r="C8" s="9">
        <v>18</v>
      </c>
      <c r="D8" s="10" t="s">
        <v>8</v>
      </c>
      <c r="E8" s="11"/>
      <c r="F8" s="11">
        <f t="shared" si="0"/>
        <v>0</v>
      </c>
    </row>
    <row r="9" spans="1:6">
      <c r="A9" s="7">
        <v>7</v>
      </c>
      <c r="B9" s="8" t="s">
        <v>40</v>
      </c>
      <c r="C9" s="9">
        <v>18</v>
      </c>
      <c r="D9" s="10" t="s">
        <v>8</v>
      </c>
      <c r="E9" s="11"/>
      <c r="F9" s="11">
        <f t="shared" si="0"/>
        <v>0</v>
      </c>
    </row>
    <row r="10" spans="1:6">
      <c r="A10" s="7">
        <v>8</v>
      </c>
      <c r="B10" s="8" t="s">
        <v>41</v>
      </c>
      <c r="C10" s="9">
        <v>18</v>
      </c>
      <c r="D10" s="10" t="s">
        <v>8</v>
      </c>
      <c r="E10" s="11"/>
      <c r="F10" s="11">
        <f t="shared" si="0"/>
        <v>0</v>
      </c>
    </row>
    <row r="11" spans="1:6" ht="30">
      <c r="A11" s="7">
        <v>9</v>
      </c>
      <c r="B11" s="8" t="s">
        <v>42</v>
      </c>
      <c r="C11" s="9">
        <v>300</v>
      </c>
      <c r="D11" s="10" t="s">
        <v>16</v>
      </c>
      <c r="E11" s="11"/>
      <c r="F11" s="11">
        <f t="shared" si="0"/>
        <v>0</v>
      </c>
    </row>
    <row r="12" spans="1:6">
      <c r="A12" s="7">
        <v>10</v>
      </c>
      <c r="B12" s="8" t="s">
        <v>43</v>
      </c>
      <c r="C12" s="9">
        <v>300</v>
      </c>
      <c r="D12" s="10" t="s">
        <v>16</v>
      </c>
      <c r="E12" s="11"/>
      <c r="F12" s="11">
        <f t="shared" si="0"/>
        <v>0</v>
      </c>
    </row>
    <row r="13" spans="1:6">
      <c r="A13" s="7">
        <v>11</v>
      </c>
      <c r="B13" s="8" t="s">
        <v>44</v>
      </c>
      <c r="C13" s="9">
        <v>100</v>
      </c>
      <c r="D13" s="10" t="s">
        <v>16</v>
      </c>
      <c r="E13" s="11"/>
      <c r="F13" s="11">
        <f t="shared" si="0"/>
        <v>0</v>
      </c>
    </row>
    <row r="14" spans="1:6" ht="30">
      <c r="A14" s="7">
        <v>12</v>
      </c>
      <c r="B14" s="8" t="s">
        <v>45</v>
      </c>
      <c r="C14" s="9">
        <v>100</v>
      </c>
      <c r="D14" s="10" t="s">
        <v>16</v>
      </c>
      <c r="E14" s="11"/>
      <c r="F14" s="11">
        <f t="shared" si="0"/>
        <v>0</v>
      </c>
    </row>
    <row r="15" spans="1:6" ht="30">
      <c r="A15" s="7">
        <v>13</v>
      </c>
      <c r="B15" s="8" t="s">
        <v>46</v>
      </c>
      <c r="C15" s="9">
        <v>1500</v>
      </c>
      <c r="D15" s="10" t="s">
        <v>16</v>
      </c>
      <c r="E15" s="11"/>
      <c r="F15" s="11">
        <f t="shared" si="0"/>
        <v>0</v>
      </c>
    </row>
    <row r="16" spans="1:6">
      <c r="A16" s="7">
        <v>14</v>
      </c>
      <c r="B16" s="8" t="s">
        <v>47</v>
      </c>
      <c r="C16" s="9">
        <v>1</v>
      </c>
      <c r="D16" s="10" t="s">
        <v>8</v>
      </c>
      <c r="E16" s="11"/>
      <c r="F16" s="11">
        <f t="shared" si="0"/>
        <v>0</v>
      </c>
    </row>
    <row r="17" spans="1:6">
      <c r="A17" s="7"/>
      <c r="B17" s="8"/>
      <c r="C17" s="9"/>
      <c r="D17" s="10"/>
      <c r="E17" s="11"/>
      <c r="F17" s="11"/>
    </row>
    <row r="18" spans="1:6">
      <c r="A18" s="7"/>
      <c r="B18" s="8"/>
      <c r="C18" s="9"/>
      <c r="D18" s="10"/>
      <c r="E18" s="11"/>
      <c r="F18" s="11"/>
    </row>
    <row r="19" spans="1:6">
      <c r="A19" s="7"/>
      <c r="B19" s="8"/>
      <c r="C19" s="9"/>
      <c r="D19" s="10"/>
      <c r="E19" s="11"/>
      <c r="F19" s="11"/>
    </row>
    <row r="20" spans="1:6">
      <c r="A20" s="7"/>
      <c r="B20" s="8"/>
      <c r="C20" s="9"/>
      <c r="D20" s="10"/>
      <c r="E20" s="11"/>
      <c r="F20" s="11"/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9"/>
    </sheetView>
  </sheetViews>
  <sheetFormatPr baseColWidth="10" defaultRowHeight="15" x14ac:dyDescent="0"/>
  <cols>
    <col min="2" max="2" width="58.83203125" customWidth="1"/>
  </cols>
  <sheetData>
    <row r="1" spans="1:6">
      <c r="A1" s="1"/>
      <c r="B1" s="2" t="s">
        <v>0</v>
      </c>
      <c r="C1" s="2"/>
      <c r="D1" s="2"/>
      <c r="E1" s="2"/>
      <c r="F1" s="2"/>
    </row>
    <row r="2" spans="1:6" ht="4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</row>
    <row r="3" spans="1:6" ht="30">
      <c r="A3" s="7">
        <v>1</v>
      </c>
      <c r="B3" s="8" t="s">
        <v>48</v>
      </c>
      <c r="C3" s="9">
        <v>1</v>
      </c>
      <c r="D3" s="10" t="s">
        <v>8</v>
      </c>
      <c r="E3" s="11"/>
      <c r="F3" s="11">
        <f>C3*E3</f>
        <v>0</v>
      </c>
    </row>
    <row r="4" spans="1:6">
      <c r="A4" s="7">
        <v>2</v>
      </c>
      <c r="B4" s="8" t="s">
        <v>49</v>
      </c>
      <c r="C4" s="9">
        <v>3</v>
      </c>
      <c r="D4" s="10" t="s">
        <v>8</v>
      </c>
      <c r="E4" s="11"/>
      <c r="F4" s="11">
        <f t="shared" ref="F4:F9" si="0">C4*E4</f>
        <v>0</v>
      </c>
    </row>
    <row r="5" spans="1:6" ht="30">
      <c r="A5" s="7">
        <v>3</v>
      </c>
      <c r="B5" s="8" t="s">
        <v>50</v>
      </c>
      <c r="C5" s="9">
        <v>1</v>
      </c>
      <c r="D5" s="10" t="s">
        <v>8</v>
      </c>
      <c r="E5" s="11"/>
      <c r="F5" s="11">
        <f t="shared" si="0"/>
        <v>0</v>
      </c>
    </row>
    <row r="6" spans="1:6">
      <c r="A6" s="7">
        <v>4</v>
      </c>
      <c r="B6" s="8" t="s">
        <v>51</v>
      </c>
      <c r="C6" s="9">
        <v>1</v>
      </c>
      <c r="D6" s="10" t="s">
        <v>8</v>
      </c>
      <c r="E6" s="11"/>
      <c r="F6" s="11">
        <f t="shared" si="0"/>
        <v>0</v>
      </c>
    </row>
    <row r="7" spans="1:6" ht="30">
      <c r="A7" s="7">
        <v>5</v>
      </c>
      <c r="B7" s="8" t="s">
        <v>52</v>
      </c>
      <c r="C7" s="9">
        <v>6</v>
      </c>
      <c r="D7" s="10" t="s">
        <v>8</v>
      </c>
      <c r="E7" s="11"/>
      <c r="F7" s="11">
        <f t="shared" si="0"/>
        <v>0</v>
      </c>
    </row>
    <row r="8" spans="1:6" ht="30">
      <c r="A8" s="7">
        <v>6</v>
      </c>
      <c r="B8" s="8" t="s">
        <v>53</v>
      </c>
      <c r="C8" s="9">
        <v>500</v>
      </c>
      <c r="D8" s="10" t="s">
        <v>16</v>
      </c>
      <c r="E8" s="11"/>
      <c r="F8" s="11">
        <f t="shared" si="0"/>
        <v>0</v>
      </c>
    </row>
    <row r="9" spans="1:6">
      <c r="A9" s="7">
        <v>7</v>
      </c>
      <c r="B9" s="8" t="s">
        <v>54</v>
      </c>
      <c r="C9" s="9">
        <v>3</v>
      </c>
      <c r="D9" s="10" t="s">
        <v>8</v>
      </c>
      <c r="E9" s="11"/>
      <c r="F9" s="11">
        <f t="shared" si="0"/>
        <v>0</v>
      </c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F10"/>
    </sheetView>
  </sheetViews>
  <sheetFormatPr baseColWidth="10" defaultRowHeight="15" x14ac:dyDescent="0"/>
  <cols>
    <col min="2" max="2" width="63.1640625" customWidth="1"/>
  </cols>
  <sheetData>
    <row r="1" spans="1:6">
      <c r="A1" s="1"/>
      <c r="B1" s="2" t="s">
        <v>0</v>
      </c>
      <c r="C1" s="2"/>
      <c r="D1" s="2"/>
      <c r="E1" s="2"/>
      <c r="F1" s="2"/>
    </row>
    <row r="2" spans="1:6" ht="4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</row>
    <row r="3" spans="1:6" ht="45">
      <c r="A3" s="7">
        <v>1</v>
      </c>
      <c r="B3" s="8" t="s">
        <v>55</v>
      </c>
      <c r="C3" s="9">
        <v>1</v>
      </c>
      <c r="D3" s="10" t="s">
        <v>8</v>
      </c>
      <c r="E3" s="11"/>
      <c r="F3" s="11">
        <f>C3*E3</f>
        <v>0</v>
      </c>
    </row>
    <row r="4" spans="1:6" ht="30">
      <c r="A4" s="7">
        <v>2</v>
      </c>
      <c r="B4" s="8" t="s">
        <v>56</v>
      </c>
      <c r="C4" s="9">
        <v>1</v>
      </c>
      <c r="D4" s="10" t="s">
        <v>8</v>
      </c>
      <c r="E4" s="11"/>
      <c r="F4" s="11">
        <f t="shared" ref="F4:F10" si="0">C4*E4</f>
        <v>0</v>
      </c>
    </row>
    <row r="5" spans="1:6">
      <c r="A5" s="7">
        <v>3</v>
      </c>
      <c r="B5" s="8" t="s">
        <v>57</v>
      </c>
      <c r="C5" s="9">
        <v>1</v>
      </c>
      <c r="D5" s="10" t="s">
        <v>8</v>
      </c>
      <c r="E5" s="11"/>
      <c r="F5" s="11">
        <f t="shared" si="0"/>
        <v>0</v>
      </c>
    </row>
    <row r="6" spans="1:6" ht="30">
      <c r="A6" s="7">
        <v>4</v>
      </c>
      <c r="B6" s="8" t="s">
        <v>58</v>
      </c>
      <c r="C6" s="9">
        <v>1</v>
      </c>
      <c r="D6" s="10" t="s">
        <v>8</v>
      </c>
      <c r="E6" s="11"/>
      <c r="F6" s="11">
        <f t="shared" si="0"/>
        <v>0</v>
      </c>
    </row>
    <row r="7" spans="1:6">
      <c r="A7" s="7">
        <v>5</v>
      </c>
      <c r="B7" s="8" t="s">
        <v>59</v>
      </c>
      <c r="C7" s="9">
        <v>3</v>
      </c>
      <c r="D7" s="10" t="s">
        <v>8</v>
      </c>
      <c r="E7" s="11"/>
      <c r="F7" s="11">
        <f t="shared" si="0"/>
        <v>0</v>
      </c>
    </row>
    <row r="8" spans="1:6" ht="30">
      <c r="A8" s="7">
        <v>6</v>
      </c>
      <c r="B8" s="8" t="s">
        <v>60</v>
      </c>
      <c r="C8" s="9">
        <v>2000</v>
      </c>
      <c r="D8" s="10" t="s">
        <v>16</v>
      </c>
      <c r="E8" s="11"/>
      <c r="F8" s="11">
        <f t="shared" si="0"/>
        <v>0</v>
      </c>
    </row>
    <row r="9" spans="1:6" ht="30">
      <c r="A9" s="7">
        <v>7</v>
      </c>
      <c r="B9" s="8" t="s">
        <v>61</v>
      </c>
      <c r="C9" s="9">
        <v>1800</v>
      </c>
      <c r="D9" s="10" t="s">
        <v>16</v>
      </c>
      <c r="E9" s="11"/>
      <c r="F9" s="11">
        <f t="shared" si="0"/>
        <v>0</v>
      </c>
    </row>
    <row r="10" spans="1:6">
      <c r="A10" s="7">
        <v>8</v>
      </c>
      <c r="B10" s="8" t="s">
        <v>62</v>
      </c>
      <c r="C10" s="9">
        <v>17</v>
      </c>
      <c r="D10" s="10" t="s">
        <v>8</v>
      </c>
      <c r="E10" s="11"/>
      <c r="F10" s="11">
        <f t="shared" si="0"/>
        <v>0</v>
      </c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12" sqref="B12"/>
    </sheetView>
  </sheetViews>
  <sheetFormatPr baseColWidth="10" defaultRowHeight="15" x14ac:dyDescent="0"/>
  <cols>
    <col min="2" max="2" width="54.1640625" customWidth="1"/>
  </cols>
  <sheetData>
    <row r="1" spans="1:6" ht="15" customHeight="1">
      <c r="A1" s="12"/>
      <c r="B1" s="21" t="s">
        <v>0</v>
      </c>
      <c r="C1" s="21"/>
      <c r="D1" s="21"/>
      <c r="E1" s="21"/>
      <c r="F1" s="21"/>
    </row>
    <row r="2" spans="1:6" ht="45">
      <c r="A2" s="5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</row>
    <row r="3" spans="1:6">
      <c r="A3" s="16">
        <v>1</v>
      </c>
      <c r="B3" s="17" t="s">
        <v>63</v>
      </c>
      <c r="C3" s="18">
        <v>1</v>
      </c>
      <c r="D3" s="19" t="s">
        <v>8</v>
      </c>
      <c r="E3" s="20"/>
      <c r="F3" s="20">
        <v>0</v>
      </c>
    </row>
    <row r="4" spans="1:6">
      <c r="A4" s="16">
        <v>2</v>
      </c>
      <c r="B4" s="17" t="s">
        <v>64</v>
      </c>
      <c r="C4" s="18">
        <v>4</v>
      </c>
      <c r="D4" s="19" t="s">
        <v>8</v>
      </c>
      <c r="E4" s="20"/>
      <c r="F4" s="20">
        <v>0</v>
      </c>
    </row>
    <row r="5" spans="1:6">
      <c r="A5" s="16">
        <v>3</v>
      </c>
      <c r="B5" s="17" t="s">
        <v>65</v>
      </c>
      <c r="C5" s="18">
        <v>4</v>
      </c>
      <c r="D5" s="19" t="s">
        <v>8</v>
      </c>
      <c r="E5" s="20"/>
      <c r="F5" s="20">
        <v>0</v>
      </c>
    </row>
    <row r="6" spans="1:6">
      <c r="A6" s="16">
        <v>4</v>
      </c>
      <c r="B6" s="17" t="s">
        <v>66</v>
      </c>
      <c r="C6" s="18">
        <v>200</v>
      </c>
      <c r="D6" s="19" t="s">
        <v>16</v>
      </c>
      <c r="E6" s="20"/>
      <c r="F6" s="20">
        <v>0</v>
      </c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>Ruscable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111</dc:creator>
  <cp:lastModifiedBy>Евгения 111</cp:lastModifiedBy>
  <dcterms:created xsi:type="dcterms:W3CDTF">2016-02-11T10:47:17Z</dcterms:created>
  <dcterms:modified xsi:type="dcterms:W3CDTF">2016-02-11T10:51:32Z</dcterms:modified>
</cp:coreProperties>
</file>