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bookViews>
    <workbookView xWindow="0" yWindow="0" windowWidth="24000" windowHeight="10290" tabRatio="818"/>
  </bookViews>
  <sheets>
    <sheet name="График пост.мат." sheetId="6" r:id="rId1"/>
  </sheets>
  <definedNames>
    <definedName name="_xlnm.Print_Area" localSheetId="0">'График пост.мат.'!$A$1:$EW$83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W81" i="6" l="1"/>
  <c r="EW76" i="6"/>
</calcChain>
</file>

<file path=xl/sharedStrings.xml><?xml version="1.0" encoding="utf-8"?>
<sst xmlns="http://schemas.openxmlformats.org/spreadsheetml/2006/main" count="230" uniqueCount="134">
  <si>
    <t>Наименование работ и затрат</t>
  </si>
  <si>
    <t>Всего</t>
  </si>
  <si>
    <t>1</t>
  </si>
  <si>
    <t>4</t>
  </si>
  <si>
    <t>5</t>
  </si>
  <si>
    <t>7</t>
  </si>
  <si>
    <t>Стоимость  работ в текущих ценах,  руб.</t>
  </si>
  <si>
    <t>Объем</t>
  </si>
  <si>
    <t>Стоимость</t>
  </si>
  <si>
    <t>8</t>
  </si>
  <si>
    <t>9</t>
  </si>
  <si>
    <t>10</t>
  </si>
  <si>
    <t>Система контроля и управления доступом</t>
  </si>
  <si>
    <t>Система сигнализации</t>
  </si>
  <si>
    <t>Система охранного освещения</t>
  </si>
  <si>
    <t>Система видеонаблюдения</t>
  </si>
  <si>
    <t>Система сбора, обработки, приема и передачи информации</t>
  </si>
  <si>
    <t>Внутрипрощадочные сети электроснабжения 10/0.4 кВ</t>
  </si>
  <si>
    <t>Система электропитания</t>
  </si>
  <si>
    <t>Инженерные средства обеспечения транспортной безопасности</t>
  </si>
  <si>
    <t>Тип, марка,обозначение документа,опросного листа</t>
  </si>
  <si>
    <t>Код оборудования, изделия,материала</t>
  </si>
  <si>
    <t>Завод –изготовитель  (поставщик)</t>
  </si>
  <si>
    <t xml:space="preserve">Един. измер. </t>
  </si>
  <si>
    <t>Кол-во</t>
  </si>
  <si>
    <t>Кабель                                       4х0,5</t>
  </si>
  <si>
    <t>Кабель                                       4х0,8</t>
  </si>
  <si>
    <t>Кабель для внешней прокладки</t>
  </si>
  <si>
    <t>Монтажный комлект</t>
  </si>
  <si>
    <t>КСПВ</t>
  </si>
  <si>
    <t>ParLan U/UTP4 Саt5ePVC</t>
  </si>
  <si>
    <t>шт.</t>
  </si>
  <si>
    <t>Паритет</t>
  </si>
  <si>
    <t>м.</t>
  </si>
  <si>
    <t>кт.</t>
  </si>
  <si>
    <t>Система оповещения</t>
  </si>
  <si>
    <t>Кабель 3х1,5-1 кВ (ГОСТ)</t>
  </si>
  <si>
    <t xml:space="preserve"> ВВГнг(А)-LS</t>
  </si>
  <si>
    <t>Кабель 2х2,5-1 кВ (ГОСТ)</t>
  </si>
  <si>
    <t xml:space="preserve"> </t>
  </si>
  <si>
    <t>Кабель монтажный экранированный 2х0,75</t>
  </si>
  <si>
    <t xml:space="preserve">МКЭШ </t>
  </si>
  <si>
    <t xml:space="preserve">Сегмент Энерго </t>
  </si>
  <si>
    <t>Кабель для монтажа систем сигнализации  2х0,80</t>
  </si>
  <si>
    <t>Кабели для локальных компьютерных сетей 2х2х0,52</t>
  </si>
  <si>
    <t xml:space="preserve">КВПнг(А)-LS-5е </t>
  </si>
  <si>
    <t>Спецкабель</t>
  </si>
  <si>
    <t xml:space="preserve">Сальники </t>
  </si>
  <si>
    <t>MG 11</t>
  </si>
  <si>
    <t>IEK</t>
  </si>
  <si>
    <t>Россия</t>
  </si>
  <si>
    <t>Лента оцинк ЛМ 50 (50м.)</t>
  </si>
  <si>
    <t>Скрепа-бугель</t>
  </si>
  <si>
    <t>СУ-20</t>
  </si>
  <si>
    <t>Кабель 0.66  5х2,5</t>
  </si>
  <si>
    <t xml:space="preserve"> ВВГ нг(А) LS</t>
  </si>
  <si>
    <t>Дмитров-Кабель</t>
  </si>
  <si>
    <t>Кабель 0.66 3х1,5</t>
  </si>
  <si>
    <t>Кабели для локальных компьютерных сетей  2х2х0,52</t>
  </si>
  <si>
    <t>Кабель для монтажа систем сигнализации 4х0,80</t>
  </si>
  <si>
    <t>Кабель для монтажа систем сигнализации 2х0,80</t>
  </si>
  <si>
    <t>Кабель   20х2х0,5</t>
  </si>
  <si>
    <t>ТППэп 20х2х0,5</t>
  </si>
  <si>
    <t>Наконечник медный прессованный кабельный ИЭК (нов)</t>
  </si>
  <si>
    <t>м</t>
  </si>
  <si>
    <t>Кабель для внешней прокладки Саt5ePVC</t>
  </si>
  <si>
    <t xml:space="preserve">ParLan U/UTP4 </t>
  </si>
  <si>
    <t>Кабель волоконно-оптический 9/125-OS2 одномодовый, 4 волокна, Central tube, для внешней прокладки, PE, чёрный</t>
  </si>
  <si>
    <t>Belden GOSN804.002100 (GOSA804.002100)</t>
  </si>
  <si>
    <t xml:space="preserve"> Belden</t>
  </si>
  <si>
    <t>Заземляющий проводник</t>
  </si>
  <si>
    <t>ЗП1, 3.407.1-143.8.54</t>
  </si>
  <si>
    <t>Столбик опознавательный для обозначения КЛ, в комл. с табличкой, h=1,2 м</t>
  </si>
  <si>
    <t>СОЭ</t>
  </si>
  <si>
    <t>Песок для строительных работ, ГОСТ 8736-2014</t>
  </si>
  <si>
    <t>Песок</t>
  </si>
  <si>
    <t>м³</t>
  </si>
  <si>
    <t>Труба гибкая двухстенная гофрированная из материала ПНД/ПВД, диаметр 110 мм</t>
  </si>
  <si>
    <t>ПНД/ПВД 110</t>
  </si>
  <si>
    <t>Плита закрытия кабеля 240x480x16</t>
  </si>
  <si>
    <t>ПЗК 240x480x16</t>
  </si>
  <si>
    <t>Сталь круглая оцинкованная по ГОСТ 9.307-89</t>
  </si>
  <si>
    <t>d18 (цинк)</t>
  </si>
  <si>
    <t>Полоса стальная оцинкованная, ГОСТ 9.307-89</t>
  </si>
  <si>
    <t>5х50 (цинк)</t>
  </si>
  <si>
    <t>Кабельно-проводниковая продукция</t>
  </si>
  <si>
    <t>Кабель силовой с алюминиевыми жилами, с изоляцией из ПВХ с заполнением, на напряжение до 1 кВ, ТУ 16-705.499-2010</t>
  </si>
  <si>
    <t>АВБШв 4х25-1</t>
  </si>
  <si>
    <t>Кабель ВВГнг(А)-LS 5х2,5</t>
  </si>
  <si>
    <t>Полоса метал 50х5 оцинк.</t>
  </si>
  <si>
    <t>Провод заземления (желто-зеленый) 1х25,0</t>
  </si>
  <si>
    <t xml:space="preserve"> ПуГВ </t>
  </si>
  <si>
    <t>АЛЮР/ПуГВ</t>
  </si>
  <si>
    <t xml:space="preserve"> Наконечник медный прессованный кабельный ИЭК (нов)</t>
  </si>
  <si>
    <t xml:space="preserve">DT-25 </t>
  </si>
  <si>
    <t>ИЭК</t>
  </si>
  <si>
    <t>Провод заземления (желто-зеленый) 1х10,0</t>
  </si>
  <si>
    <t xml:space="preserve"> ПуГВ</t>
  </si>
  <si>
    <t>DT-10</t>
  </si>
  <si>
    <t>Спрей цинковый</t>
  </si>
  <si>
    <t>Болт м8</t>
  </si>
  <si>
    <t>Шайба М8 усиленная оцинкованная</t>
  </si>
  <si>
    <t>кг.</t>
  </si>
  <si>
    <t xml:space="preserve"> Кабельная канализация</t>
  </si>
  <si>
    <t xml:space="preserve">Труба гибкая двустенная 50мм с протяжкой с муфтой красная (50м) </t>
  </si>
  <si>
    <t xml:space="preserve">ДКС </t>
  </si>
  <si>
    <t>Адаптер герметичного ввода 50мм</t>
  </si>
  <si>
    <t>Труба гладкая ПНД D=20 мм</t>
  </si>
  <si>
    <t xml:space="preserve">Промрукав </t>
  </si>
  <si>
    <t>Муфта компрессионная с внутренней резьбой 20х3/4</t>
  </si>
  <si>
    <t>Гайка пластиковая. Размеры 3/4"</t>
  </si>
  <si>
    <t>Отвод для пластиковой емкости 3/4 дюйма</t>
  </si>
  <si>
    <t>Трубы стальные электросварные прямошовные наружный диаметр 76 мм, толщина стенки 3,0 мм</t>
  </si>
  <si>
    <t>Труба асбестоцементная безнапорная  100х3950</t>
  </si>
  <si>
    <t>БНТ</t>
  </si>
  <si>
    <t xml:space="preserve">Муфты асбестоцементные БНМ 100 муфта хризотилцементная </t>
  </si>
  <si>
    <t>Кольцо уплотнитнительное резиновое</t>
  </si>
  <si>
    <t xml:space="preserve">Пластиковый кабельный колодец связи </t>
  </si>
  <si>
    <t xml:space="preserve"> Мастика для заделывания зазоров между проводами и трубой, проходов в стене </t>
  </si>
  <si>
    <t>КС-2</t>
  </si>
  <si>
    <t>Polimer Group</t>
  </si>
  <si>
    <t>Песок (0,6х0,1х68)</t>
  </si>
  <si>
    <t xml:space="preserve">Лента сигнальная 200мкмх150мм (100м) </t>
  </si>
  <si>
    <t>ЛСЭ-150</t>
  </si>
  <si>
    <t>Песок ДШВ (11300х2438х300мм)</t>
  </si>
  <si>
    <t>Двустенная труба ПНД гибкая для кабельной канализации д.63мм без протяжки, SN13, в бухте 50м, цвет красный</t>
  </si>
  <si>
    <t>DKC</t>
  </si>
  <si>
    <t>Термоусаживаемая толстостенная трубка 120/35 мм</t>
  </si>
  <si>
    <t>Муфта для двустенных-дренажных труб, 63мм</t>
  </si>
  <si>
    <t>Муфта для двустенных-дренажных труб, 50мм</t>
  </si>
  <si>
    <t>Адаптер герметичного ввода     63 мм </t>
  </si>
  <si>
    <t>Спецификация материалов по объекту:</t>
  </si>
  <si>
    <t>2 поставка материалов</t>
  </si>
  <si>
    <t>1 поставка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</si>
</sst>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0000"/>
    <numFmt numFmtId="165" formatCode="0.0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5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7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14" fillId="0" borderId="0"/>
    <xf numFmtId="0" fontId="16" fillId="0" borderId="0"/>
    <xf numFmtId="0" fontId="16" fillId="0" borderId="0"/>
  </cellStyleXfs>
  <cellXfs count="160">
    <xf numFmtId="0" fontId="0" fillId="0" borderId="0" xfId="0"/>
    <xf numFmtId="0" fontId="3" fillId="0" borderId="0" xfId="0" applyFont="1"/>
    <xf numFmtId="0" fontId="1" fillId="0" borderId="0" xfId="0" applyFont="1"/>
    <xf numFmtId="4" fontId="1" fillId="0" borderId="0" xfId="0" applyNumberFormat="1" applyFont="1"/>
    <xf numFmtId="164" fontId="4" fillId="0" borderId="19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164" fontId="4" fillId="0" borderId="19" xfId="0" applyNumberFormat="1" applyFont="1" applyBorder="1" applyAlignment="1">
      <alignment horizontal="right"/>
    </xf>
    <xf numFmtId="165" fontId="4" fillId="0" borderId="19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right"/>
    </xf>
    <xf numFmtId="4" fontId="4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4" borderId="19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  <xf numFmtId="0" fontId="4" fillId="5" borderId="19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left" vertical="center" wrapText="1"/>
    </xf>
    <xf numFmtId="0" fontId="1" fillId="2" borderId="0" xfId="0" applyFont="1" applyFill="1"/>
    <xf numFmtId="4" fontId="4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4" fillId="0" borderId="1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12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8" fillId="0" borderId="1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right"/>
    </xf>
    <xf numFmtId="0" fontId="4" fillId="5" borderId="21" xfId="0" applyFont="1" applyFill="1" applyBorder="1" applyAlignment="1">
      <alignment horizontal="right"/>
    </xf>
    <xf numFmtId="0" fontId="4" fillId="5" borderId="19" xfId="0" applyFont="1" applyFill="1" applyBorder="1" applyAlignment="1">
      <alignment horizontal="right"/>
    </xf>
    <xf numFmtId="0" fontId="15" fillId="3" borderId="12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right"/>
    </xf>
    <xf numFmtId="165" fontId="4" fillId="3" borderId="19" xfId="0" applyNumberFormat="1" applyFont="1" applyFill="1" applyBorder="1" applyAlignment="1">
      <alignment horizontal="right"/>
    </xf>
    <xf numFmtId="165" fontId="4" fillId="3" borderId="2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center" vertical="center"/>
    </xf>
    <xf numFmtId="165" fontId="4" fillId="3" borderId="19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5">
    <cellStyle name="Обычный" xfId="0" builtinId="0"/>
    <cellStyle name="Обычный 15 8" xfId="13"/>
    <cellStyle name="Обычный 2" xfId="1"/>
    <cellStyle name="Обычный 2 8" xfId="14"/>
    <cellStyle name="Обычный 3" xfId="4"/>
    <cellStyle name="Обычный 3 2" xfId="3"/>
    <cellStyle name="Обычный 3 3" xfId="8"/>
    <cellStyle name="Обычный 4" xfId="5"/>
    <cellStyle name="Обычный 5" xfId="6"/>
    <cellStyle name="Обычный 5 2" xfId="9"/>
    <cellStyle name="Обычный 6" xfId="7"/>
    <cellStyle name="Обычный 7" xfId="10"/>
    <cellStyle name="Обычный 8" xfId="11"/>
    <cellStyle name="Обычный 9" xfId="12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X83"/>
  <sheetViews>
    <sheetView tabSelected="1" view="pageBreakPreview" zoomScale="110" zoomScaleNormal="110" zoomScaleSheetLayoutView="110" workbookViewId="0">
      <selection activeCell="EY10" sqref="EY10"/>
    </sheetView>
  </sheetViews>
  <sheetFormatPr defaultRowHeight="14.25" x14ac:dyDescent="0.2"/>
  <cols>
    <col min="1" max="1" width="3.7109375" style="2" customWidth="1"/>
    <col min="2" max="2" width="1.7109375" style="2" customWidth="1"/>
    <col min="3" max="3" width="24.5703125" style="2" hidden="1" customWidth="1"/>
    <col min="4" max="4" width="4.7109375" style="2" hidden="1" customWidth="1"/>
    <col min="5" max="5" width="6.28515625" style="2" hidden="1" customWidth="1"/>
    <col min="6" max="6" width="9.28515625" style="2" hidden="1" customWidth="1"/>
    <col min="7" max="7" width="11.7109375" style="2" hidden="1" customWidth="1"/>
    <col min="8" max="8" width="8" style="2" hidden="1" customWidth="1"/>
    <col min="9" max="9" width="11.28515625" style="2" hidden="1" customWidth="1"/>
    <col min="10" max="10" width="12.28515625" style="2" hidden="1" customWidth="1"/>
    <col min="11" max="11" width="14" style="2" hidden="1" customWidth="1"/>
    <col min="12" max="12" width="15.5703125" style="2" hidden="1" customWidth="1"/>
    <col min="13" max="13" width="9.7109375" style="2" hidden="1" customWidth="1"/>
    <col min="14" max="18" width="9.140625" style="2" hidden="1" customWidth="1"/>
    <col min="19" max="19" width="9.140625" style="2"/>
    <col min="20" max="21" width="9.140625" style="2" customWidth="1"/>
    <col min="22" max="22" width="7.28515625" style="2" customWidth="1"/>
    <col min="23" max="23" width="2.42578125" style="2" customWidth="1"/>
    <col min="24" max="24" width="0.140625" style="2" customWidth="1"/>
    <col min="25" max="41" width="9.140625" style="2" hidden="1" customWidth="1"/>
    <col min="42" max="42" width="6.5703125" style="2" hidden="1" customWidth="1"/>
    <col min="43" max="43" width="2.140625" style="2" hidden="1" customWidth="1"/>
    <col min="44" max="53" width="9.140625" style="2" hidden="1" customWidth="1"/>
    <col min="54" max="54" width="4" style="2" hidden="1" customWidth="1"/>
    <col min="55" max="55" width="3.7109375" style="2" hidden="1" customWidth="1"/>
    <col min="56" max="67" width="9.140625" style="2" hidden="1" customWidth="1"/>
    <col min="68" max="68" width="12" style="2" customWidth="1"/>
    <col min="69" max="79" width="9.140625" style="2" hidden="1" customWidth="1"/>
    <col min="80" max="80" width="1.85546875" style="2" customWidth="1"/>
    <col min="81" max="81" width="4" style="2" customWidth="1"/>
    <col min="82" max="82" width="1.140625" style="2" hidden="1" customWidth="1"/>
    <col min="83" max="93" width="9.140625" style="2" hidden="1" customWidth="1"/>
    <col min="94" max="94" width="0" style="2" hidden="1" customWidth="1"/>
    <col min="95" max="95" width="3.85546875" style="2" hidden="1" customWidth="1"/>
    <col min="96" max="107" width="9.140625" style="2" hidden="1" customWidth="1"/>
    <col min="108" max="108" width="3.28515625" style="2" hidden="1" customWidth="1"/>
    <col min="109" max="109" width="5.5703125" style="2" hidden="1" customWidth="1"/>
    <col min="110" max="121" width="9.140625" style="2" hidden="1" customWidth="1"/>
    <col min="122" max="122" width="6.85546875" style="2" hidden="1" customWidth="1"/>
    <col min="123" max="123" width="7.140625" style="2" hidden="1" customWidth="1"/>
    <col min="124" max="135" width="9.140625" style="2" hidden="1" customWidth="1"/>
    <col min="136" max="136" width="1" style="2" hidden="1" customWidth="1"/>
    <col min="137" max="137" width="11.5703125" style="2" customWidth="1"/>
    <col min="138" max="138" width="0.28515625" style="2" hidden="1" customWidth="1"/>
    <col min="139" max="149" width="9.140625" style="2" hidden="1" customWidth="1"/>
    <col min="150" max="150" width="2.140625" style="2" customWidth="1"/>
    <col min="151" max="151" width="13.5703125" style="22" customWidth="1"/>
    <col min="152" max="153" width="11" style="22" customWidth="1"/>
    <col min="154" max="154" width="15.42578125" style="2" customWidth="1"/>
    <col min="155" max="16384" width="9.140625" style="2"/>
  </cols>
  <sheetData>
    <row r="2" spans="1:154" ht="18" customHeight="1" x14ac:dyDescent="0.25">
      <c r="A2" s="109" t="s">
        <v>131</v>
      </c>
      <c r="B2" s="109"/>
      <c r="C2" s="109"/>
      <c r="D2" s="109"/>
      <c r="E2" s="109"/>
      <c r="F2" s="109"/>
      <c r="G2" s="109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</row>
    <row r="3" spans="1:154" x14ac:dyDescent="0.2">
      <c r="A3" s="1"/>
      <c r="B3" s="1"/>
      <c r="C3" s="1"/>
      <c r="D3" s="1"/>
      <c r="E3" s="1"/>
      <c r="F3" s="1"/>
      <c r="G3" s="1"/>
    </row>
    <row r="4" spans="1:154" ht="26.25" customHeight="1" x14ac:dyDescent="0.2">
      <c r="A4" s="122"/>
      <c r="B4" s="122"/>
      <c r="C4" s="122"/>
      <c r="D4" s="122"/>
      <c r="E4" s="122"/>
      <c r="F4" s="122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 t="s">
        <v>0</v>
      </c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11" t="s">
        <v>20</v>
      </c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21" t="s">
        <v>1</v>
      </c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11" t="s">
        <v>6</v>
      </c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2" t="s">
        <v>21</v>
      </c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4"/>
      <c r="EU4" s="112" t="s">
        <v>22</v>
      </c>
      <c r="EV4" s="126" t="s">
        <v>23</v>
      </c>
      <c r="EW4" s="123" t="s">
        <v>24</v>
      </c>
    </row>
    <row r="5" spans="1:154" ht="21" customHeight="1" x14ac:dyDescent="0.2">
      <c r="A5" s="122"/>
      <c r="B5" s="122"/>
      <c r="C5" s="122"/>
      <c r="D5" s="122"/>
      <c r="E5" s="122"/>
      <c r="F5" s="122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5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7"/>
      <c r="EU5" s="115"/>
      <c r="EV5" s="126"/>
      <c r="EW5" s="124"/>
    </row>
    <row r="6" spans="1:154" ht="14.25" customHeight="1" x14ac:dyDescent="0.2">
      <c r="A6" s="122"/>
      <c r="B6" s="122"/>
      <c r="C6" s="122"/>
      <c r="D6" s="122"/>
      <c r="E6" s="122"/>
      <c r="F6" s="122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21" t="s">
        <v>7</v>
      </c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 t="s">
        <v>8</v>
      </c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8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20"/>
      <c r="EU6" s="118"/>
      <c r="EV6" s="126"/>
      <c r="EW6" s="125"/>
    </row>
    <row r="7" spans="1:154" x14ac:dyDescent="0.2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>
        <v>2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 t="s">
        <v>3</v>
      </c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 t="s">
        <v>4</v>
      </c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48">
        <v>3</v>
      </c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01" t="s">
        <v>5</v>
      </c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 t="s">
        <v>9</v>
      </c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 t="s">
        <v>10</v>
      </c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 t="s">
        <v>11</v>
      </c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46"/>
      <c r="EG7" s="147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20">
        <v>5</v>
      </c>
      <c r="EV7" s="20">
        <v>6</v>
      </c>
      <c r="EW7" s="21">
        <v>7</v>
      </c>
    </row>
    <row r="8" spans="1:154" s="22" customFormat="1" ht="13.5" customHeight="1" x14ac:dyDescent="0.25">
      <c r="A8" s="94">
        <v>1</v>
      </c>
      <c r="B8" s="94"/>
      <c r="C8" s="94"/>
      <c r="D8" s="94"/>
      <c r="E8" s="94"/>
      <c r="F8" s="94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 t="s">
        <v>12</v>
      </c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7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50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7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41"/>
      <c r="EV8" s="41"/>
      <c r="EW8" s="42"/>
      <c r="EX8" s="27" t="s">
        <v>39</v>
      </c>
    </row>
    <row r="9" spans="1:154" s="22" customFormat="1" ht="13.5" customHeight="1" x14ac:dyDescent="0.25">
      <c r="A9" s="80"/>
      <c r="B9" s="81"/>
      <c r="C9" s="28"/>
      <c r="D9" s="28"/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70" t="s">
        <v>25</v>
      </c>
      <c r="T9" s="71"/>
      <c r="U9" s="71"/>
      <c r="V9" s="71"/>
      <c r="W9" s="72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30"/>
      <c r="BP9" s="82" t="s">
        <v>29</v>
      </c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4"/>
      <c r="CD9" s="31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3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23" t="s">
        <v>32</v>
      </c>
      <c r="EV9" s="23" t="s">
        <v>33</v>
      </c>
      <c r="EW9" s="24">
        <v>260</v>
      </c>
      <c r="EX9" s="27"/>
    </row>
    <row r="10" spans="1:154" s="22" customFormat="1" ht="13.5" customHeight="1" x14ac:dyDescent="0.25">
      <c r="A10" s="80"/>
      <c r="B10" s="81"/>
      <c r="C10" s="28"/>
      <c r="D10" s="28"/>
      <c r="E10" s="28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70" t="s">
        <v>26</v>
      </c>
      <c r="T10" s="71"/>
      <c r="U10" s="71"/>
      <c r="V10" s="71"/>
      <c r="W10" s="72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30"/>
      <c r="BP10" s="82" t="s">
        <v>29</v>
      </c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4"/>
      <c r="CD10" s="31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3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23" t="s">
        <v>32</v>
      </c>
      <c r="EV10" s="23" t="s">
        <v>33</v>
      </c>
      <c r="EW10" s="24">
        <v>70</v>
      </c>
      <c r="EX10" s="27"/>
    </row>
    <row r="11" spans="1:154" s="22" customFormat="1" ht="24" customHeight="1" x14ac:dyDescent="0.25">
      <c r="A11" s="80"/>
      <c r="B11" s="81"/>
      <c r="C11" s="28"/>
      <c r="D11" s="28"/>
      <c r="E11" s="28"/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70" t="s">
        <v>27</v>
      </c>
      <c r="T11" s="71"/>
      <c r="U11" s="71"/>
      <c r="V11" s="71"/>
      <c r="W11" s="72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30"/>
      <c r="BP11" s="140" t="s">
        <v>30</v>
      </c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2"/>
      <c r="CD11" s="31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3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23" t="s">
        <v>32</v>
      </c>
      <c r="EV11" s="23" t="s">
        <v>33</v>
      </c>
      <c r="EW11" s="24">
        <v>10</v>
      </c>
      <c r="EX11" s="27"/>
    </row>
    <row r="12" spans="1:154" s="22" customFormat="1" ht="13.5" customHeight="1" x14ac:dyDescent="0.25">
      <c r="A12" s="80"/>
      <c r="B12" s="81"/>
      <c r="C12" s="28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70" t="s">
        <v>28</v>
      </c>
      <c r="T12" s="71"/>
      <c r="U12" s="71"/>
      <c r="V12" s="71"/>
      <c r="W12" s="72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30"/>
      <c r="BP12" s="82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4"/>
      <c r="CD12" s="31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3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23"/>
      <c r="EV12" s="23" t="s">
        <v>34</v>
      </c>
      <c r="EW12" s="24">
        <v>1</v>
      </c>
      <c r="EX12" s="27"/>
    </row>
    <row r="13" spans="1:154" s="22" customFormat="1" ht="15" customHeight="1" x14ac:dyDescent="0.25">
      <c r="A13" s="94">
        <v>2</v>
      </c>
      <c r="B13" s="94"/>
      <c r="C13" s="94"/>
      <c r="D13" s="94"/>
      <c r="E13" s="94"/>
      <c r="F13" s="94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 t="s">
        <v>35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7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50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7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41"/>
      <c r="EV13" s="41"/>
      <c r="EW13" s="42"/>
      <c r="EX13" s="27" t="s">
        <v>39</v>
      </c>
    </row>
    <row r="14" spans="1:154" s="22" customFormat="1" ht="30.75" customHeight="1" x14ac:dyDescent="0.25">
      <c r="A14" s="80"/>
      <c r="B14" s="81"/>
      <c r="C14" s="28"/>
      <c r="D14" s="28"/>
      <c r="E14" s="28"/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70" t="s">
        <v>27</v>
      </c>
      <c r="T14" s="71"/>
      <c r="U14" s="71"/>
      <c r="V14" s="71"/>
      <c r="W14" s="72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30"/>
      <c r="BP14" s="139" t="s">
        <v>30</v>
      </c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31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30"/>
      <c r="EG14" s="64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6"/>
      <c r="EU14" s="23" t="s">
        <v>32</v>
      </c>
      <c r="EV14" s="23" t="s">
        <v>33</v>
      </c>
      <c r="EW14" s="24">
        <v>305</v>
      </c>
      <c r="EX14" s="27"/>
    </row>
    <row r="15" spans="1:154" s="22" customFormat="1" ht="15" customHeight="1" x14ac:dyDescent="0.25">
      <c r="A15" s="80"/>
      <c r="B15" s="81"/>
      <c r="C15" s="28"/>
      <c r="D15" s="28"/>
      <c r="E15" s="28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70" t="s">
        <v>36</v>
      </c>
      <c r="T15" s="71"/>
      <c r="U15" s="71"/>
      <c r="V15" s="71"/>
      <c r="W15" s="72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30"/>
      <c r="BP15" s="60" t="s">
        <v>37</v>
      </c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31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30"/>
      <c r="EG15" s="64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6"/>
      <c r="EU15" s="23" t="s">
        <v>39</v>
      </c>
      <c r="EV15" s="23" t="s">
        <v>33</v>
      </c>
      <c r="EW15" s="24">
        <v>60</v>
      </c>
      <c r="EX15" s="27"/>
    </row>
    <row r="16" spans="1:154" s="22" customFormat="1" ht="15" customHeight="1" x14ac:dyDescent="0.25">
      <c r="A16" s="80"/>
      <c r="B16" s="81"/>
      <c r="C16" s="28"/>
      <c r="D16" s="28"/>
      <c r="E16" s="28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70" t="s">
        <v>38</v>
      </c>
      <c r="T16" s="71"/>
      <c r="U16" s="71"/>
      <c r="V16" s="71"/>
      <c r="W16" s="72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30"/>
      <c r="BP16" s="60" t="s">
        <v>37</v>
      </c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31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30"/>
      <c r="EG16" s="64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6"/>
      <c r="EU16" s="23"/>
      <c r="EV16" s="23" t="s">
        <v>33</v>
      </c>
      <c r="EW16" s="24">
        <v>1440</v>
      </c>
      <c r="EX16" s="27"/>
    </row>
    <row r="17" spans="1:154" s="22" customFormat="1" ht="15.75" customHeight="1" x14ac:dyDescent="0.25">
      <c r="A17" s="94">
        <v>3</v>
      </c>
      <c r="B17" s="94"/>
      <c r="C17" s="94"/>
      <c r="D17" s="94"/>
      <c r="E17" s="94"/>
      <c r="F17" s="94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 t="s">
        <v>13</v>
      </c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7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37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7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41"/>
      <c r="EV17" s="41"/>
      <c r="EW17" s="42"/>
      <c r="EX17" s="27" t="s">
        <v>39</v>
      </c>
    </row>
    <row r="18" spans="1:154" s="22" customFormat="1" ht="15.75" customHeight="1" x14ac:dyDescent="0.25">
      <c r="A18" s="80"/>
      <c r="B18" s="81"/>
      <c r="C18" s="28"/>
      <c r="D18" s="28"/>
      <c r="E18" s="28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88" t="s">
        <v>40</v>
      </c>
      <c r="T18" s="89"/>
      <c r="U18" s="89"/>
      <c r="V18" s="89"/>
      <c r="W18" s="90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30"/>
      <c r="BP18" s="82" t="s">
        <v>41</v>
      </c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4"/>
      <c r="CD18" s="35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30"/>
      <c r="EG18" s="64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6"/>
      <c r="EU18" s="23" t="s">
        <v>42</v>
      </c>
      <c r="EV18" s="23" t="s">
        <v>33</v>
      </c>
      <c r="EW18" s="24">
        <v>3150</v>
      </c>
      <c r="EX18" s="27"/>
    </row>
    <row r="19" spans="1:154" s="22" customFormat="1" ht="21" customHeight="1" x14ac:dyDescent="0.25">
      <c r="A19" s="80"/>
      <c r="B19" s="81"/>
      <c r="C19" s="28"/>
      <c r="D19" s="28"/>
      <c r="E19" s="28"/>
      <c r="F19" s="28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88" t="s">
        <v>43</v>
      </c>
      <c r="T19" s="89"/>
      <c r="U19" s="89"/>
      <c r="V19" s="89"/>
      <c r="W19" s="90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30"/>
      <c r="BP19" s="82" t="s">
        <v>29</v>
      </c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4"/>
      <c r="CD19" s="35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30"/>
      <c r="EG19" s="64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6"/>
      <c r="EU19" s="23" t="s">
        <v>32</v>
      </c>
      <c r="EV19" s="23" t="s">
        <v>33</v>
      </c>
      <c r="EW19" s="24">
        <v>175</v>
      </c>
      <c r="EX19" s="27"/>
    </row>
    <row r="20" spans="1:154" s="22" customFormat="1" ht="21.75" customHeight="1" x14ac:dyDescent="0.25">
      <c r="A20" s="80"/>
      <c r="B20" s="81"/>
      <c r="C20" s="28"/>
      <c r="D20" s="28"/>
      <c r="E20" s="28"/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88" t="s">
        <v>44</v>
      </c>
      <c r="T20" s="89"/>
      <c r="U20" s="89"/>
      <c r="V20" s="89"/>
      <c r="W20" s="90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30"/>
      <c r="BP20" s="82" t="s">
        <v>45</v>
      </c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4"/>
      <c r="CD20" s="35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30"/>
      <c r="EG20" s="64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6"/>
      <c r="EU20" s="23" t="s">
        <v>46</v>
      </c>
      <c r="EV20" s="23" t="s">
        <v>33</v>
      </c>
      <c r="EW20" s="24">
        <v>254</v>
      </c>
      <c r="EX20" s="27"/>
    </row>
    <row r="21" spans="1:154" s="22" customFormat="1" ht="15.75" customHeight="1" x14ac:dyDescent="0.25">
      <c r="A21" s="80"/>
      <c r="B21" s="81"/>
      <c r="C21" s="28"/>
      <c r="D21" s="28"/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91" t="s">
        <v>47</v>
      </c>
      <c r="T21" s="92"/>
      <c r="U21" s="92"/>
      <c r="V21" s="92"/>
      <c r="W21" s="93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40"/>
      <c r="BP21" s="98" t="s">
        <v>48</v>
      </c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100"/>
      <c r="CD21" s="44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8"/>
      <c r="EG21" s="77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9"/>
      <c r="EU21" s="43" t="s">
        <v>49</v>
      </c>
      <c r="EV21" s="43" t="s">
        <v>31</v>
      </c>
      <c r="EW21" s="49">
        <v>400</v>
      </c>
      <c r="EX21" s="27"/>
    </row>
    <row r="22" spans="1:154" s="22" customFormat="1" ht="15.75" customHeight="1" x14ac:dyDescent="0.25">
      <c r="A22" s="80"/>
      <c r="B22" s="81"/>
      <c r="C22" s="28"/>
      <c r="D22" s="28"/>
      <c r="E22" s="28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88" t="s">
        <v>51</v>
      </c>
      <c r="T22" s="89"/>
      <c r="U22" s="89"/>
      <c r="V22" s="89"/>
      <c r="W22" s="90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30"/>
      <c r="BP22" s="82" t="s">
        <v>39</v>
      </c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4"/>
      <c r="CD22" s="35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30"/>
      <c r="EG22" s="64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6"/>
      <c r="EU22" s="23" t="s">
        <v>49</v>
      </c>
      <c r="EV22" s="23" t="s">
        <v>33</v>
      </c>
      <c r="EW22" s="24">
        <v>50</v>
      </c>
      <c r="EX22" s="27"/>
    </row>
    <row r="23" spans="1:154" s="22" customFormat="1" ht="15.75" customHeight="1" x14ac:dyDescent="0.25">
      <c r="A23" s="80"/>
      <c r="B23" s="81"/>
      <c r="C23" s="28"/>
      <c r="D23" s="28"/>
      <c r="E23" s="28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88" t="s">
        <v>52</v>
      </c>
      <c r="T23" s="89"/>
      <c r="U23" s="89"/>
      <c r="V23" s="89"/>
      <c r="W23" s="90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30"/>
      <c r="BP23" s="82" t="s">
        <v>53</v>
      </c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4"/>
      <c r="CD23" s="35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30"/>
      <c r="EG23" s="64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6"/>
      <c r="EU23" s="23" t="s">
        <v>49</v>
      </c>
      <c r="EV23" s="23" t="s">
        <v>31</v>
      </c>
      <c r="EW23" s="24">
        <v>34</v>
      </c>
      <c r="EX23" s="27"/>
    </row>
    <row r="24" spans="1:154" ht="13.5" customHeight="1" x14ac:dyDescent="0.2">
      <c r="A24" s="153">
        <v>4</v>
      </c>
      <c r="B24" s="153"/>
      <c r="C24" s="144"/>
      <c r="D24" s="144"/>
      <c r="E24" s="144"/>
      <c r="F24" s="144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 t="s">
        <v>14</v>
      </c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8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4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8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41"/>
      <c r="EV24" s="41"/>
      <c r="EW24" s="42"/>
      <c r="EX24" s="3" t="s">
        <v>39</v>
      </c>
    </row>
    <row r="25" spans="1:154" ht="13.5" customHeight="1" x14ac:dyDescent="0.2">
      <c r="A25" s="76"/>
      <c r="B25" s="76"/>
      <c r="C25" s="25"/>
      <c r="D25" s="6"/>
      <c r="E25" s="6"/>
      <c r="F25" s="6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5" t="s">
        <v>54</v>
      </c>
      <c r="T25" s="86"/>
      <c r="U25" s="86"/>
      <c r="V25" s="86"/>
      <c r="W25" s="87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10"/>
      <c r="BP25" s="82" t="s">
        <v>55</v>
      </c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4"/>
      <c r="CD25" s="4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10"/>
      <c r="EG25" s="67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9"/>
      <c r="EU25" s="23" t="s">
        <v>56</v>
      </c>
      <c r="EV25" s="26" t="s">
        <v>33</v>
      </c>
      <c r="EW25" s="24">
        <v>2200</v>
      </c>
      <c r="EX25" s="3"/>
    </row>
    <row r="26" spans="1:154" ht="13.5" customHeight="1" x14ac:dyDescent="0.2">
      <c r="A26" s="76"/>
      <c r="B26" s="76"/>
      <c r="C26" s="25"/>
      <c r="D26" s="6"/>
      <c r="E26" s="6"/>
      <c r="F26" s="6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5" t="s">
        <v>57</v>
      </c>
      <c r="T26" s="86"/>
      <c r="U26" s="86"/>
      <c r="V26" s="86"/>
      <c r="W26" s="87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10"/>
      <c r="BP26" s="82" t="s">
        <v>55</v>
      </c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4"/>
      <c r="CD26" s="4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10"/>
      <c r="EG26" s="67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9"/>
      <c r="EU26" s="26" t="s">
        <v>56</v>
      </c>
      <c r="EV26" s="26" t="s">
        <v>33</v>
      </c>
      <c r="EW26" s="24">
        <v>450</v>
      </c>
      <c r="EX26" s="3"/>
    </row>
    <row r="27" spans="1:154" ht="27.75" customHeight="1" x14ac:dyDescent="0.2">
      <c r="A27" s="76"/>
      <c r="B27" s="76"/>
      <c r="C27" s="25"/>
      <c r="D27" s="6"/>
      <c r="E27" s="6"/>
      <c r="F27" s="6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5" t="s">
        <v>58</v>
      </c>
      <c r="T27" s="86"/>
      <c r="U27" s="86"/>
      <c r="V27" s="86"/>
      <c r="W27" s="87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10"/>
      <c r="BP27" s="82" t="s">
        <v>45</v>
      </c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4"/>
      <c r="CD27" s="4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10"/>
      <c r="EG27" s="67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9"/>
      <c r="EU27" s="23" t="s">
        <v>46</v>
      </c>
      <c r="EV27" s="26" t="s">
        <v>33</v>
      </c>
      <c r="EW27" s="24">
        <v>3500</v>
      </c>
      <c r="EX27" s="3"/>
    </row>
    <row r="28" spans="1:154" ht="26.25" customHeight="1" x14ac:dyDescent="0.2">
      <c r="A28" s="76"/>
      <c r="B28" s="76"/>
      <c r="C28" s="25"/>
      <c r="D28" s="6"/>
      <c r="E28" s="6"/>
      <c r="F28" s="6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5" t="s">
        <v>59</v>
      </c>
      <c r="T28" s="86"/>
      <c r="U28" s="86"/>
      <c r="V28" s="86"/>
      <c r="W28" s="87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10"/>
      <c r="BP28" s="82" t="s">
        <v>29</v>
      </c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4"/>
      <c r="CD28" s="4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10"/>
      <c r="EG28" s="67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9"/>
      <c r="EU28" s="23" t="s">
        <v>32</v>
      </c>
      <c r="EV28" s="26" t="s">
        <v>33</v>
      </c>
      <c r="EW28" s="24">
        <v>25</v>
      </c>
      <c r="EX28" s="3"/>
    </row>
    <row r="29" spans="1:154" ht="25.5" customHeight="1" x14ac:dyDescent="0.2">
      <c r="A29" s="76"/>
      <c r="B29" s="76"/>
      <c r="C29" s="25"/>
      <c r="D29" s="6"/>
      <c r="E29" s="6"/>
      <c r="F29" s="6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5" t="s">
        <v>60</v>
      </c>
      <c r="T29" s="86"/>
      <c r="U29" s="86"/>
      <c r="V29" s="86"/>
      <c r="W29" s="87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10"/>
      <c r="BP29" s="82" t="s">
        <v>29</v>
      </c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4"/>
      <c r="CD29" s="4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10"/>
      <c r="EG29" s="67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9"/>
      <c r="EU29" s="26" t="s">
        <v>32</v>
      </c>
      <c r="EV29" s="26" t="s">
        <v>33</v>
      </c>
      <c r="EW29" s="24">
        <v>30</v>
      </c>
      <c r="EX29" s="3"/>
    </row>
    <row r="30" spans="1:154" ht="13.5" customHeight="1" x14ac:dyDescent="0.2">
      <c r="A30" s="76"/>
      <c r="B30" s="76"/>
      <c r="C30" s="25"/>
      <c r="D30" s="6"/>
      <c r="E30" s="6"/>
      <c r="F30" s="6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5" t="s">
        <v>61</v>
      </c>
      <c r="T30" s="86"/>
      <c r="U30" s="86"/>
      <c r="V30" s="86"/>
      <c r="W30" s="87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10"/>
      <c r="BP30" s="82" t="s">
        <v>62</v>
      </c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4"/>
      <c r="CD30" s="4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10"/>
      <c r="EG30" s="67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9"/>
      <c r="EU30" s="23" t="s">
        <v>50</v>
      </c>
      <c r="EV30" s="26" t="s">
        <v>33</v>
      </c>
      <c r="EW30" s="24">
        <v>50</v>
      </c>
      <c r="EX30" s="3"/>
    </row>
    <row r="31" spans="1:154" ht="13.5" customHeight="1" x14ac:dyDescent="0.2">
      <c r="A31" s="143">
        <v>5</v>
      </c>
      <c r="B31" s="143"/>
      <c r="C31" s="144"/>
      <c r="D31" s="144"/>
      <c r="E31" s="144"/>
      <c r="F31" s="144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 t="s">
        <v>15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8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4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8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41"/>
      <c r="EV31" s="41"/>
      <c r="EW31" s="42"/>
      <c r="EX31" s="3"/>
    </row>
    <row r="32" spans="1:154" ht="13.5" customHeight="1" x14ac:dyDescent="0.2">
      <c r="A32" s="154"/>
      <c r="B32" s="155"/>
      <c r="C32" s="14"/>
      <c r="D32" s="14"/>
      <c r="E32" s="14"/>
      <c r="F32" s="14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70" t="s">
        <v>65</v>
      </c>
      <c r="T32" s="71"/>
      <c r="U32" s="71"/>
      <c r="V32" s="71"/>
      <c r="W32" s="72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7"/>
      <c r="BP32" s="60" t="s">
        <v>66</v>
      </c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19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7"/>
      <c r="EG32" s="64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6"/>
      <c r="EU32" s="26" t="s">
        <v>32</v>
      </c>
      <c r="EV32" s="26"/>
      <c r="EW32" s="34">
        <v>3036</v>
      </c>
      <c r="EX32" s="3"/>
    </row>
    <row r="33" spans="1:154" ht="24.75" customHeight="1" x14ac:dyDescent="0.2">
      <c r="A33" s="94">
        <v>6</v>
      </c>
      <c r="B33" s="94"/>
      <c r="C33" s="94"/>
      <c r="D33" s="94"/>
      <c r="E33" s="94"/>
      <c r="F33" s="94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95" t="s">
        <v>16</v>
      </c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8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04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8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41"/>
      <c r="EV33" s="41"/>
      <c r="EW33" s="42"/>
      <c r="EX33" s="3"/>
    </row>
    <row r="34" spans="1:154" ht="39" customHeight="1" x14ac:dyDescent="0.2">
      <c r="A34" s="127"/>
      <c r="B34" s="128"/>
      <c r="C34" s="128"/>
      <c r="D34" s="128"/>
      <c r="E34" s="128"/>
      <c r="F34" s="129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70" t="s">
        <v>67</v>
      </c>
      <c r="T34" s="71"/>
      <c r="U34" s="71"/>
      <c r="V34" s="71"/>
      <c r="W34" s="72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7"/>
      <c r="BP34" s="140" t="s">
        <v>68</v>
      </c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2"/>
      <c r="CD34" s="18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7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26" t="s">
        <v>69</v>
      </c>
      <c r="EV34" s="26" t="s">
        <v>33</v>
      </c>
      <c r="EW34" s="34">
        <v>2670</v>
      </c>
      <c r="EX34" s="3"/>
    </row>
    <row r="35" spans="1:154" ht="23.25" customHeight="1" x14ac:dyDescent="0.2">
      <c r="A35" s="127"/>
      <c r="B35" s="128"/>
      <c r="C35" s="128"/>
      <c r="D35" s="128"/>
      <c r="E35" s="128"/>
      <c r="F35" s="129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70" t="s">
        <v>27</v>
      </c>
      <c r="T35" s="71"/>
      <c r="U35" s="71"/>
      <c r="V35" s="71"/>
      <c r="W35" s="72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7"/>
      <c r="BP35" s="140" t="s">
        <v>30</v>
      </c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2"/>
      <c r="CD35" s="18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7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26" t="s">
        <v>32</v>
      </c>
      <c r="EV35" s="26" t="s">
        <v>33</v>
      </c>
      <c r="EW35" s="34">
        <v>12</v>
      </c>
      <c r="EX35" s="3"/>
    </row>
    <row r="36" spans="1:154" x14ac:dyDescent="0.2">
      <c r="A36" s="127"/>
      <c r="B36" s="128"/>
      <c r="C36" s="128"/>
      <c r="D36" s="128"/>
      <c r="E36" s="128"/>
      <c r="F36" s="129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70" t="s">
        <v>36</v>
      </c>
      <c r="T36" s="71"/>
      <c r="U36" s="71"/>
      <c r="V36" s="71"/>
      <c r="W36" s="72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7"/>
      <c r="BP36" s="82" t="s">
        <v>37</v>
      </c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4"/>
      <c r="CD36" s="18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7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26"/>
      <c r="EV36" s="26" t="s">
        <v>33</v>
      </c>
      <c r="EW36" s="34">
        <v>75</v>
      </c>
      <c r="EX36" s="3"/>
    </row>
    <row r="37" spans="1:154" ht="26.25" customHeight="1" x14ac:dyDescent="0.2">
      <c r="A37" s="130">
        <v>7</v>
      </c>
      <c r="B37" s="131"/>
      <c r="C37" s="131"/>
      <c r="D37" s="131"/>
      <c r="E37" s="131"/>
      <c r="F37" s="132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 t="s">
        <v>17</v>
      </c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8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4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8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41"/>
      <c r="EV37" s="41"/>
      <c r="EW37" s="42"/>
      <c r="EX37" s="3"/>
    </row>
    <row r="38" spans="1:154" x14ac:dyDescent="0.2">
      <c r="A38" s="127"/>
      <c r="B38" s="129"/>
      <c r="C38" s="14"/>
      <c r="D38" s="14"/>
      <c r="E38" s="14"/>
      <c r="F38" s="1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88" t="s">
        <v>70</v>
      </c>
      <c r="T38" s="89"/>
      <c r="U38" s="89"/>
      <c r="V38" s="89"/>
      <c r="W38" s="9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7"/>
      <c r="BP38" s="140" t="s">
        <v>71</v>
      </c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2"/>
      <c r="CD38" s="18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7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26"/>
      <c r="EV38" s="26" t="s">
        <v>33</v>
      </c>
      <c r="EW38" s="34">
        <v>7</v>
      </c>
      <c r="EX38" s="3"/>
    </row>
    <row r="39" spans="1:154" ht="26.25" customHeight="1" x14ac:dyDescent="0.2">
      <c r="A39" s="127"/>
      <c r="B39" s="129"/>
      <c r="C39" s="50"/>
      <c r="D39" s="50"/>
      <c r="E39" s="50"/>
      <c r="F39" s="50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88" t="s">
        <v>72</v>
      </c>
      <c r="T39" s="89"/>
      <c r="U39" s="89"/>
      <c r="V39" s="89"/>
      <c r="W39" s="9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7"/>
      <c r="BP39" s="140" t="s">
        <v>73</v>
      </c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2"/>
      <c r="CD39" s="18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7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26"/>
      <c r="EV39" s="26" t="s">
        <v>31</v>
      </c>
      <c r="EW39" s="34">
        <v>3</v>
      </c>
      <c r="EX39" s="3"/>
    </row>
    <row r="40" spans="1:154" x14ac:dyDescent="0.2">
      <c r="A40" s="127"/>
      <c r="B40" s="129"/>
      <c r="C40" s="50"/>
      <c r="D40" s="50"/>
      <c r="E40" s="50"/>
      <c r="F40" s="50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88" t="s">
        <v>74</v>
      </c>
      <c r="T40" s="89"/>
      <c r="U40" s="89"/>
      <c r="V40" s="89"/>
      <c r="W40" s="9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7"/>
      <c r="BP40" s="140" t="s">
        <v>75</v>
      </c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2"/>
      <c r="CD40" s="18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7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26"/>
      <c r="EV40" s="26" t="s">
        <v>76</v>
      </c>
      <c r="EW40" s="34">
        <v>9.5129999999999999</v>
      </c>
      <c r="EX40" s="3"/>
    </row>
    <row r="41" spans="1:154" ht="26.25" customHeight="1" x14ac:dyDescent="0.2">
      <c r="A41" s="127"/>
      <c r="B41" s="129"/>
      <c r="C41" s="50"/>
      <c r="D41" s="50"/>
      <c r="E41" s="50"/>
      <c r="F41" s="50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88" t="s">
        <v>77</v>
      </c>
      <c r="T41" s="89"/>
      <c r="U41" s="89"/>
      <c r="V41" s="89"/>
      <c r="W41" s="9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7"/>
      <c r="BP41" s="140" t="s">
        <v>78</v>
      </c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2"/>
      <c r="CD41" s="18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7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26"/>
      <c r="EV41" s="26" t="s">
        <v>33</v>
      </c>
      <c r="EW41" s="34">
        <v>20</v>
      </c>
      <c r="EX41" s="3"/>
    </row>
    <row r="42" spans="1:154" x14ac:dyDescent="0.2">
      <c r="A42" s="127"/>
      <c r="B42" s="129"/>
      <c r="C42" s="50"/>
      <c r="D42" s="50"/>
      <c r="E42" s="50"/>
      <c r="F42" s="50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91" t="s">
        <v>79</v>
      </c>
      <c r="T42" s="92"/>
      <c r="U42" s="92"/>
      <c r="V42" s="92"/>
      <c r="W42" s="9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7"/>
      <c r="BP42" s="140" t="s">
        <v>80</v>
      </c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2"/>
      <c r="CD42" s="18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7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26"/>
      <c r="EV42" s="26" t="s">
        <v>31</v>
      </c>
      <c r="EW42" s="34">
        <v>133</v>
      </c>
      <c r="EX42" s="3"/>
    </row>
    <row r="43" spans="1:154" x14ac:dyDescent="0.2">
      <c r="A43" s="127"/>
      <c r="B43" s="129"/>
      <c r="C43" s="50"/>
      <c r="D43" s="50"/>
      <c r="E43" s="50"/>
      <c r="F43" s="50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91" t="s">
        <v>81</v>
      </c>
      <c r="T43" s="92"/>
      <c r="U43" s="92"/>
      <c r="V43" s="92"/>
      <c r="W43" s="9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7"/>
      <c r="BP43" s="140" t="s">
        <v>82</v>
      </c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2"/>
      <c r="CD43" s="18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7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26"/>
      <c r="EV43" s="26" t="s">
        <v>33</v>
      </c>
      <c r="EW43" s="34">
        <v>24</v>
      </c>
      <c r="EX43" s="3"/>
    </row>
    <row r="44" spans="1:154" x14ac:dyDescent="0.2">
      <c r="A44" s="127"/>
      <c r="B44" s="129"/>
      <c r="C44" s="50"/>
      <c r="D44" s="50"/>
      <c r="E44" s="50"/>
      <c r="F44" s="50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88" t="s">
        <v>83</v>
      </c>
      <c r="T44" s="89"/>
      <c r="U44" s="89"/>
      <c r="V44" s="89"/>
      <c r="W44" s="9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7"/>
      <c r="BP44" s="140" t="s">
        <v>84</v>
      </c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2"/>
      <c r="CD44" s="18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7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26"/>
      <c r="EV44" s="26" t="s">
        <v>33</v>
      </c>
      <c r="EW44" s="34">
        <v>30</v>
      </c>
      <c r="EX44" s="3"/>
    </row>
    <row r="45" spans="1:154" x14ac:dyDescent="0.2">
      <c r="A45" s="127"/>
      <c r="B45" s="129"/>
      <c r="C45" s="50"/>
      <c r="D45" s="50"/>
      <c r="E45" s="50"/>
      <c r="F45" s="50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88" t="s">
        <v>85</v>
      </c>
      <c r="T45" s="89"/>
      <c r="U45" s="89"/>
      <c r="V45" s="89"/>
      <c r="W45" s="9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7"/>
      <c r="BP45" s="140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2"/>
      <c r="CD45" s="18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7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26"/>
      <c r="EV45" s="26"/>
      <c r="EW45" s="34"/>
      <c r="EX45" s="3"/>
    </row>
    <row r="46" spans="1:154" ht="40.5" customHeight="1" x14ac:dyDescent="0.2">
      <c r="A46" s="127"/>
      <c r="B46" s="129"/>
      <c r="C46" s="50"/>
      <c r="D46" s="50"/>
      <c r="E46" s="50"/>
      <c r="F46" s="50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88" t="s">
        <v>86</v>
      </c>
      <c r="T46" s="89"/>
      <c r="U46" s="89"/>
      <c r="V46" s="89"/>
      <c r="W46" s="9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7"/>
      <c r="BP46" s="140" t="s">
        <v>87</v>
      </c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2"/>
      <c r="CD46" s="18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7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26"/>
      <c r="EV46" s="26" t="s">
        <v>33</v>
      </c>
      <c r="EW46" s="34">
        <v>91</v>
      </c>
      <c r="EX46" s="3"/>
    </row>
    <row r="47" spans="1:154" ht="12.75" customHeight="1" x14ac:dyDescent="0.2">
      <c r="A47" s="94">
        <v>8</v>
      </c>
      <c r="B47" s="94"/>
      <c r="C47" s="94"/>
      <c r="D47" s="94"/>
      <c r="E47" s="94"/>
      <c r="F47" s="94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 t="s">
        <v>18</v>
      </c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8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4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8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41"/>
      <c r="EV47" s="41"/>
      <c r="EW47" s="42"/>
      <c r="EX47" s="3"/>
    </row>
    <row r="48" spans="1:154" ht="12.75" customHeight="1" x14ac:dyDescent="0.2">
      <c r="A48" s="80"/>
      <c r="B48" s="81"/>
      <c r="C48" s="14"/>
      <c r="D48" s="14"/>
      <c r="E48" s="14"/>
      <c r="F48" s="14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70" t="s">
        <v>88</v>
      </c>
      <c r="T48" s="71"/>
      <c r="U48" s="71"/>
      <c r="V48" s="71"/>
      <c r="W48" s="72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7"/>
      <c r="BP48" s="82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4"/>
      <c r="CD48" s="18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7"/>
      <c r="EG48" s="64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6"/>
      <c r="EU48" s="26"/>
      <c r="EV48" s="26" t="s">
        <v>64</v>
      </c>
      <c r="EW48" s="34">
        <v>5332</v>
      </c>
      <c r="EX48" s="3"/>
    </row>
    <row r="49" spans="1:154" ht="12.75" customHeight="1" x14ac:dyDescent="0.2">
      <c r="A49" s="80"/>
      <c r="B49" s="81"/>
      <c r="C49" s="14"/>
      <c r="D49" s="14"/>
      <c r="E49" s="14"/>
      <c r="F49" s="14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70" t="s">
        <v>88</v>
      </c>
      <c r="T49" s="71"/>
      <c r="U49" s="71"/>
      <c r="V49" s="71"/>
      <c r="W49" s="72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7"/>
      <c r="BP49" s="82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4"/>
      <c r="CD49" s="18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7"/>
      <c r="EG49" s="64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6"/>
      <c r="EU49" s="26"/>
      <c r="EV49" s="26" t="s">
        <v>64</v>
      </c>
      <c r="EW49" s="34">
        <v>210</v>
      </c>
      <c r="EX49" s="3"/>
    </row>
    <row r="50" spans="1:154" ht="12.75" customHeight="1" x14ac:dyDescent="0.2">
      <c r="A50" s="80"/>
      <c r="B50" s="81"/>
      <c r="C50" s="14"/>
      <c r="D50" s="14"/>
      <c r="E50" s="14"/>
      <c r="F50" s="14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70" t="s">
        <v>89</v>
      </c>
      <c r="T50" s="71"/>
      <c r="U50" s="71"/>
      <c r="V50" s="71"/>
      <c r="W50" s="72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7"/>
      <c r="BP50" s="82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4"/>
      <c r="CD50" s="18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7"/>
      <c r="EG50" s="64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6"/>
      <c r="EU50" s="26"/>
      <c r="EV50" s="26" t="s">
        <v>33</v>
      </c>
      <c r="EW50" s="34">
        <v>2300</v>
      </c>
      <c r="EX50" s="3"/>
    </row>
    <row r="51" spans="1:154" ht="12.75" customHeight="1" x14ac:dyDescent="0.2">
      <c r="A51" s="80"/>
      <c r="B51" s="81"/>
      <c r="C51" s="14"/>
      <c r="D51" s="14"/>
      <c r="E51" s="14"/>
      <c r="F51" s="14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70" t="s">
        <v>90</v>
      </c>
      <c r="T51" s="71"/>
      <c r="U51" s="71"/>
      <c r="V51" s="71"/>
      <c r="W51" s="72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7"/>
      <c r="BP51" s="82" t="s">
        <v>91</v>
      </c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4"/>
      <c r="CD51" s="18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7"/>
      <c r="EG51" s="64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6"/>
      <c r="EU51" s="26" t="s">
        <v>92</v>
      </c>
      <c r="EV51" s="26" t="s">
        <v>33</v>
      </c>
      <c r="EW51" s="34">
        <v>150</v>
      </c>
      <c r="EX51" s="3"/>
    </row>
    <row r="52" spans="1:154" ht="26.25" customHeight="1" x14ac:dyDescent="0.2">
      <c r="A52" s="80"/>
      <c r="B52" s="81"/>
      <c r="C52" s="14"/>
      <c r="D52" s="14"/>
      <c r="E52" s="14"/>
      <c r="F52" s="14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70" t="s">
        <v>93</v>
      </c>
      <c r="T52" s="71"/>
      <c r="U52" s="71"/>
      <c r="V52" s="71"/>
      <c r="W52" s="72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7"/>
      <c r="BP52" s="82" t="s">
        <v>94</v>
      </c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4"/>
      <c r="CD52" s="18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7"/>
      <c r="EG52" s="64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6"/>
      <c r="EU52" s="26" t="s">
        <v>95</v>
      </c>
      <c r="EV52" s="26" t="s">
        <v>31</v>
      </c>
      <c r="EW52" s="34">
        <v>2</v>
      </c>
      <c r="EX52" s="3"/>
    </row>
    <row r="53" spans="1:154" ht="12.75" customHeight="1" x14ac:dyDescent="0.2">
      <c r="A53" s="80"/>
      <c r="B53" s="81"/>
      <c r="C53" s="14"/>
      <c r="D53" s="14"/>
      <c r="E53" s="14"/>
      <c r="F53" s="14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70" t="s">
        <v>96</v>
      </c>
      <c r="T53" s="71"/>
      <c r="U53" s="71"/>
      <c r="V53" s="71"/>
      <c r="W53" s="72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7"/>
      <c r="BP53" s="82" t="s">
        <v>97</v>
      </c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4"/>
      <c r="CD53" s="18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7"/>
      <c r="EG53" s="64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6"/>
      <c r="EU53" s="26" t="s">
        <v>92</v>
      </c>
      <c r="EV53" s="26" t="s">
        <v>64</v>
      </c>
      <c r="EW53" s="34">
        <v>650</v>
      </c>
      <c r="EX53" s="3"/>
    </row>
    <row r="54" spans="1:154" ht="26.25" customHeight="1" x14ac:dyDescent="0.2">
      <c r="A54" s="80"/>
      <c r="B54" s="81"/>
      <c r="C54" s="14"/>
      <c r="D54" s="14"/>
      <c r="E54" s="14"/>
      <c r="F54" s="1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70" t="s">
        <v>63</v>
      </c>
      <c r="T54" s="71"/>
      <c r="U54" s="71"/>
      <c r="V54" s="71"/>
      <c r="W54" s="72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7"/>
      <c r="BP54" s="82" t="s">
        <v>98</v>
      </c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4"/>
      <c r="CD54" s="18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7"/>
      <c r="EG54" s="64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6"/>
      <c r="EU54" s="26" t="s">
        <v>95</v>
      </c>
      <c r="EV54" s="26" t="s">
        <v>31</v>
      </c>
      <c r="EW54" s="34">
        <v>300</v>
      </c>
      <c r="EX54" s="3"/>
    </row>
    <row r="55" spans="1:154" ht="12.75" customHeight="1" x14ac:dyDescent="0.2">
      <c r="A55" s="80"/>
      <c r="B55" s="81"/>
      <c r="C55" s="50"/>
      <c r="D55" s="50"/>
      <c r="E55" s="50"/>
      <c r="F55" s="5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70" t="s">
        <v>99</v>
      </c>
      <c r="T55" s="71"/>
      <c r="U55" s="71"/>
      <c r="V55" s="71"/>
      <c r="W55" s="72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7"/>
      <c r="BP55" s="82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4"/>
      <c r="CD55" s="18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7"/>
      <c r="EG55" s="64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6"/>
      <c r="EU55" s="26"/>
      <c r="EV55" s="26" t="s">
        <v>31</v>
      </c>
      <c r="EW55" s="34">
        <v>5</v>
      </c>
      <c r="EX55" s="3"/>
    </row>
    <row r="56" spans="1:154" ht="12.75" customHeight="1" x14ac:dyDescent="0.2">
      <c r="A56" s="80"/>
      <c r="B56" s="81"/>
      <c r="C56" s="50"/>
      <c r="D56" s="50"/>
      <c r="E56" s="50"/>
      <c r="F56" s="50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70" t="s">
        <v>100</v>
      </c>
      <c r="T56" s="71"/>
      <c r="U56" s="71"/>
      <c r="V56" s="71"/>
      <c r="W56" s="72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7"/>
      <c r="BP56" s="82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4"/>
      <c r="CD56" s="18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7"/>
      <c r="EG56" s="64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6"/>
      <c r="EU56" s="26"/>
      <c r="EV56" s="26" t="s">
        <v>31</v>
      </c>
      <c r="EW56" s="34">
        <v>150</v>
      </c>
      <c r="EX56" s="3"/>
    </row>
    <row r="57" spans="1:154" ht="12.75" customHeight="1" x14ac:dyDescent="0.2">
      <c r="A57" s="80"/>
      <c r="B57" s="81"/>
      <c r="C57" s="50"/>
      <c r="D57" s="50"/>
      <c r="E57" s="50"/>
      <c r="F57" s="50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70" t="s">
        <v>100</v>
      </c>
      <c r="T57" s="71"/>
      <c r="U57" s="71"/>
      <c r="V57" s="71"/>
      <c r="W57" s="72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7"/>
      <c r="BP57" s="82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4"/>
      <c r="CD57" s="18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7"/>
      <c r="EG57" s="64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6"/>
      <c r="EU57" s="26"/>
      <c r="EV57" s="26" t="s">
        <v>31</v>
      </c>
      <c r="EW57" s="34">
        <v>150</v>
      </c>
      <c r="EX57" s="3"/>
    </row>
    <row r="58" spans="1:154" ht="12.75" customHeight="1" x14ac:dyDescent="0.2">
      <c r="A58" s="80"/>
      <c r="B58" s="81"/>
      <c r="C58" s="50"/>
      <c r="D58" s="50"/>
      <c r="E58" s="50"/>
      <c r="F58" s="50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70" t="s">
        <v>101</v>
      </c>
      <c r="T58" s="71"/>
      <c r="U58" s="71"/>
      <c r="V58" s="71"/>
      <c r="W58" s="72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7"/>
      <c r="BP58" s="82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4"/>
      <c r="CD58" s="18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7"/>
      <c r="EG58" s="64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6"/>
      <c r="EU58" s="26"/>
      <c r="EV58" s="26" t="s">
        <v>31</v>
      </c>
      <c r="EW58" s="34">
        <v>300</v>
      </c>
      <c r="EX58" s="3"/>
    </row>
    <row r="59" spans="1:154" ht="12.75" customHeight="1" x14ac:dyDescent="0.2">
      <c r="A59" s="80"/>
      <c r="B59" s="81"/>
      <c r="C59" s="50"/>
      <c r="D59" s="50"/>
      <c r="E59" s="50"/>
      <c r="F59" s="50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57" t="s">
        <v>103</v>
      </c>
      <c r="T59" s="158"/>
      <c r="U59" s="158"/>
      <c r="V59" s="158"/>
      <c r="W59" s="159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7"/>
      <c r="BP59" s="82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4"/>
      <c r="CD59" s="18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7"/>
      <c r="EG59" s="64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6"/>
      <c r="EU59" s="26"/>
      <c r="EV59" s="26"/>
      <c r="EW59" s="34"/>
      <c r="EX59" s="3"/>
    </row>
    <row r="60" spans="1:154" ht="25.5" customHeight="1" x14ac:dyDescent="0.2">
      <c r="A60" s="80"/>
      <c r="B60" s="81"/>
      <c r="C60" s="50"/>
      <c r="D60" s="50"/>
      <c r="E60" s="50"/>
      <c r="F60" s="50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70" t="s">
        <v>104</v>
      </c>
      <c r="T60" s="71"/>
      <c r="U60" s="71"/>
      <c r="V60" s="71"/>
      <c r="W60" s="72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7"/>
      <c r="BP60" s="82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4"/>
      <c r="CD60" s="18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7"/>
      <c r="EG60" s="64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6"/>
      <c r="EU60" s="26" t="s">
        <v>105</v>
      </c>
      <c r="EV60" s="26" t="s">
        <v>33</v>
      </c>
      <c r="EW60" s="34">
        <v>4500</v>
      </c>
      <c r="EX60" s="3"/>
    </row>
    <row r="61" spans="1:154" ht="12.75" customHeight="1" x14ac:dyDescent="0.2">
      <c r="A61" s="80"/>
      <c r="B61" s="81"/>
      <c r="C61" s="50"/>
      <c r="D61" s="50"/>
      <c r="E61" s="50"/>
      <c r="F61" s="50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70" t="s">
        <v>75</v>
      </c>
      <c r="T61" s="71"/>
      <c r="U61" s="71"/>
      <c r="V61" s="71"/>
      <c r="W61" s="72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7"/>
      <c r="BP61" s="82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4"/>
      <c r="CD61" s="18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7"/>
      <c r="EG61" s="64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6"/>
      <c r="EU61" s="26"/>
      <c r="EV61" s="26" t="s">
        <v>76</v>
      </c>
      <c r="EW61" s="34">
        <v>135</v>
      </c>
      <c r="EX61" s="3"/>
    </row>
    <row r="62" spans="1:154" ht="12.75" customHeight="1" x14ac:dyDescent="0.2">
      <c r="A62" s="80"/>
      <c r="B62" s="81"/>
      <c r="C62" s="50"/>
      <c r="D62" s="50"/>
      <c r="E62" s="50"/>
      <c r="F62" s="50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70" t="s">
        <v>106</v>
      </c>
      <c r="T62" s="71"/>
      <c r="U62" s="71"/>
      <c r="V62" s="71"/>
      <c r="W62" s="72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7"/>
      <c r="BP62" s="82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4"/>
      <c r="CD62" s="18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7"/>
      <c r="EG62" s="64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6"/>
      <c r="EU62" s="26" t="s">
        <v>105</v>
      </c>
      <c r="EV62" s="26" t="s">
        <v>31</v>
      </c>
      <c r="EW62" s="34">
        <v>400</v>
      </c>
      <c r="EX62" s="3"/>
    </row>
    <row r="63" spans="1:154" ht="12.75" customHeight="1" x14ac:dyDescent="0.2">
      <c r="A63" s="80"/>
      <c r="B63" s="81"/>
      <c r="C63" s="50"/>
      <c r="D63" s="50"/>
      <c r="E63" s="50"/>
      <c r="F63" s="50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70" t="s">
        <v>107</v>
      </c>
      <c r="T63" s="71"/>
      <c r="U63" s="71"/>
      <c r="V63" s="71"/>
      <c r="W63" s="72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7"/>
      <c r="BP63" s="82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4"/>
      <c r="CD63" s="18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7"/>
      <c r="EG63" s="64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6"/>
      <c r="EU63" s="26" t="s">
        <v>108</v>
      </c>
      <c r="EV63" s="26" t="s">
        <v>33</v>
      </c>
      <c r="EW63" s="34">
        <v>70</v>
      </c>
      <c r="EX63" s="3"/>
    </row>
    <row r="64" spans="1:154" ht="25.5" customHeight="1" x14ac:dyDescent="0.2">
      <c r="A64" s="80"/>
      <c r="B64" s="81"/>
      <c r="C64" s="50"/>
      <c r="D64" s="50"/>
      <c r="E64" s="50"/>
      <c r="F64" s="50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70" t="s">
        <v>109</v>
      </c>
      <c r="T64" s="71"/>
      <c r="U64" s="71"/>
      <c r="V64" s="71"/>
      <c r="W64" s="72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7"/>
      <c r="BP64" s="82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4"/>
      <c r="CD64" s="18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7"/>
      <c r="EG64" s="64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6"/>
      <c r="EU64" s="26" t="s">
        <v>108</v>
      </c>
      <c r="EV64" s="26" t="s">
        <v>31</v>
      </c>
      <c r="EW64" s="34">
        <v>400</v>
      </c>
      <c r="EX64" s="3"/>
    </row>
    <row r="65" spans="1:154" ht="12.75" customHeight="1" x14ac:dyDescent="0.2">
      <c r="A65" s="80"/>
      <c r="B65" s="81"/>
      <c r="C65" s="50"/>
      <c r="D65" s="50"/>
      <c r="E65" s="50"/>
      <c r="F65" s="50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70" t="s">
        <v>110</v>
      </c>
      <c r="T65" s="71"/>
      <c r="U65" s="71"/>
      <c r="V65" s="71"/>
      <c r="W65" s="72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7"/>
      <c r="BP65" s="82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4"/>
      <c r="CD65" s="18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7"/>
      <c r="EG65" s="64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6"/>
      <c r="EU65" s="26"/>
      <c r="EV65" s="26" t="s">
        <v>31</v>
      </c>
      <c r="EW65" s="34">
        <v>400</v>
      </c>
      <c r="EX65" s="3"/>
    </row>
    <row r="66" spans="1:154" ht="12.75" customHeight="1" x14ac:dyDescent="0.2">
      <c r="A66" s="80"/>
      <c r="B66" s="81"/>
      <c r="C66" s="50"/>
      <c r="D66" s="50"/>
      <c r="E66" s="50"/>
      <c r="F66" s="50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70" t="s">
        <v>111</v>
      </c>
      <c r="T66" s="71"/>
      <c r="U66" s="71"/>
      <c r="V66" s="71"/>
      <c r="W66" s="72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7"/>
      <c r="BP66" s="82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4"/>
      <c r="CD66" s="18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7"/>
      <c r="EG66" s="64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6"/>
      <c r="EU66" s="26"/>
      <c r="EV66" s="26" t="s">
        <v>31</v>
      </c>
      <c r="EW66" s="34">
        <v>400</v>
      </c>
      <c r="EX66" s="3"/>
    </row>
    <row r="67" spans="1:154" ht="36.75" customHeight="1" x14ac:dyDescent="0.2">
      <c r="A67" s="80"/>
      <c r="B67" s="81"/>
      <c r="C67" s="50"/>
      <c r="D67" s="50"/>
      <c r="E67" s="50"/>
      <c r="F67" s="50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70" t="s">
        <v>112</v>
      </c>
      <c r="T67" s="71"/>
      <c r="U67" s="71"/>
      <c r="V67" s="71"/>
      <c r="W67" s="72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7"/>
      <c r="BP67" s="82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4"/>
      <c r="CD67" s="18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7"/>
      <c r="EG67" s="64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6"/>
      <c r="EU67" s="26"/>
      <c r="EV67" s="26" t="s">
        <v>33</v>
      </c>
      <c r="EW67" s="34">
        <v>138</v>
      </c>
      <c r="EX67" s="3"/>
    </row>
    <row r="68" spans="1:154" x14ac:dyDescent="0.2">
      <c r="A68" s="80"/>
      <c r="B68" s="81"/>
      <c r="C68" s="50"/>
      <c r="D68" s="50"/>
      <c r="E68" s="50"/>
      <c r="F68" s="50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70" t="s">
        <v>113</v>
      </c>
      <c r="T68" s="71"/>
      <c r="U68" s="71"/>
      <c r="V68" s="71"/>
      <c r="W68" s="72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7"/>
      <c r="BP68" s="82" t="s">
        <v>114</v>
      </c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4"/>
      <c r="CD68" s="18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7"/>
      <c r="EG68" s="64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6"/>
      <c r="EU68" s="26"/>
      <c r="EV68" s="26" t="s">
        <v>31</v>
      </c>
      <c r="EW68" s="34">
        <v>70</v>
      </c>
      <c r="EX68" s="3"/>
    </row>
    <row r="69" spans="1:154" ht="25.5" customHeight="1" x14ac:dyDescent="0.2">
      <c r="A69" s="80"/>
      <c r="B69" s="81"/>
      <c r="C69" s="50"/>
      <c r="D69" s="50"/>
      <c r="E69" s="50"/>
      <c r="F69" s="50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70" t="s">
        <v>115</v>
      </c>
      <c r="T69" s="71"/>
      <c r="U69" s="71"/>
      <c r="V69" s="71"/>
      <c r="W69" s="72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7"/>
      <c r="BP69" s="82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4"/>
      <c r="CD69" s="18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7"/>
      <c r="EG69" s="64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6"/>
      <c r="EU69" s="26"/>
      <c r="EV69" s="26" t="s">
        <v>31</v>
      </c>
      <c r="EW69" s="34">
        <v>140</v>
      </c>
      <c r="EX69" s="3"/>
    </row>
    <row r="70" spans="1:154" ht="12.75" customHeight="1" x14ac:dyDescent="0.2">
      <c r="A70" s="80"/>
      <c r="B70" s="81"/>
      <c r="C70" s="50"/>
      <c r="D70" s="50"/>
      <c r="E70" s="50"/>
      <c r="F70" s="50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70" t="s">
        <v>116</v>
      </c>
      <c r="T70" s="71"/>
      <c r="U70" s="71"/>
      <c r="V70" s="71"/>
      <c r="W70" s="72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7"/>
      <c r="BP70" s="82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4"/>
      <c r="CD70" s="18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7"/>
      <c r="EG70" s="64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6"/>
      <c r="EU70" s="26"/>
      <c r="EV70" s="26" t="s">
        <v>31</v>
      </c>
      <c r="EW70" s="34">
        <v>68</v>
      </c>
      <c r="EX70" s="3"/>
    </row>
    <row r="71" spans="1:154" ht="25.5" customHeight="1" x14ac:dyDescent="0.2">
      <c r="A71" s="80"/>
      <c r="B71" s="81"/>
      <c r="C71" s="50"/>
      <c r="D71" s="50"/>
      <c r="E71" s="50"/>
      <c r="F71" s="50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70" t="s">
        <v>118</v>
      </c>
      <c r="T71" s="71"/>
      <c r="U71" s="71"/>
      <c r="V71" s="71"/>
      <c r="W71" s="72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7"/>
      <c r="BP71" s="82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4"/>
      <c r="CD71" s="18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7"/>
      <c r="EG71" s="64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6"/>
      <c r="EU71" s="26"/>
      <c r="EV71" s="26" t="s">
        <v>102</v>
      </c>
      <c r="EW71" s="34">
        <v>5</v>
      </c>
      <c r="EX71" s="3"/>
    </row>
    <row r="72" spans="1:154" ht="12.75" customHeight="1" x14ac:dyDescent="0.2">
      <c r="A72" s="80"/>
      <c r="B72" s="81"/>
      <c r="C72" s="50"/>
      <c r="D72" s="50"/>
      <c r="E72" s="50"/>
      <c r="F72" s="50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70" t="s">
        <v>117</v>
      </c>
      <c r="T72" s="71"/>
      <c r="U72" s="71"/>
      <c r="V72" s="71"/>
      <c r="W72" s="72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7"/>
      <c r="BP72" s="82" t="s">
        <v>119</v>
      </c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4"/>
      <c r="CD72" s="18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7"/>
      <c r="EG72" s="64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6"/>
      <c r="EU72" s="26" t="s">
        <v>120</v>
      </c>
      <c r="EV72" s="26" t="s">
        <v>31</v>
      </c>
      <c r="EW72" s="34">
        <v>68</v>
      </c>
      <c r="EX72" s="3"/>
    </row>
    <row r="73" spans="1:154" ht="12.75" customHeight="1" x14ac:dyDescent="0.2">
      <c r="A73" s="80"/>
      <c r="B73" s="81"/>
      <c r="C73" s="50"/>
      <c r="D73" s="50"/>
      <c r="E73" s="50"/>
      <c r="F73" s="50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70" t="s">
        <v>121</v>
      </c>
      <c r="T73" s="71"/>
      <c r="U73" s="71"/>
      <c r="V73" s="71"/>
      <c r="W73" s="72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7"/>
      <c r="BP73" s="82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4"/>
      <c r="CD73" s="18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7"/>
      <c r="EG73" s="64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6"/>
      <c r="EU73" s="26"/>
      <c r="EV73" s="26" t="s">
        <v>76</v>
      </c>
      <c r="EW73" s="34">
        <v>4.08</v>
      </c>
      <c r="EX73" s="3"/>
    </row>
    <row r="74" spans="1:154" ht="12.75" customHeight="1" x14ac:dyDescent="0.2">
      <c r="A74" s="80"/>
      <c r="B74" s="81"/>
      <c r="C74" s="50"/>
      <c r="D74" s="50"/>
      <c r="E74" s="50"/>
      <c r="F74" s="50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70" t="s">
        <v>122</v>
      </c>
      <c r="T74" s="71"/>
      <c r="U74" s="71"/>
      <c r="V74" s="71"/>
      <c r="W74" s="72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7"/>
      <c r="BP74" s="82" t="s">
        <v>123</v>
      </c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4"/>
      <c r="CD74" s="18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7"/>
      <c r="EG74" s="64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6"/>
      <c r="EU74" s="26"/>
      <c r="EV74" s="26"/>
      <c r="EW74" s="34"/>
      <c r="EX74" s="3"/>
    </row>
    <row r="75" spans="1:154" ht="24.75" customHeight="1" x14ac:dyDescent="0.2">
      <c r="A75" s="94">
        <v>9</v>
      </c>
      <c r="B75" s="94"/>
      <c r="C75" s="94"/>
      <c r="D75" s="94"/>
      <c r="E75" s="94"/>
      <c r="F75" s="94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 t="s">
        <v>19</v>
      </c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8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4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8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41"/>
      <c r="EV75" s="41"/>
      <c r="EW75" s="42"/>
      <c r="EX75" s="3"/>
    </row>
    <row r="76" spans="1:154" x14ac:dyDescent="0.2">
      <c r="A76" s="127"/>
      <c r="B76" s="129"/>
      <c r="C76" s="14"/>
      <c r="D76" s="14"/>
      <c r="E76" s="14"/>
      <c r="F76" s="14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70" t="s">
        <v>124</v>
      </c>
      <c r="T76" s="71"/>
      <c r="U76" s="71"/>
      <c r="V76" s="71"/>
      <c r="W76" s="72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7"/>
      <c r="BP76" s="73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5"/>
      <c r="CD76" s="18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7"/>
      <c r="EG76" s="67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9"/>
      <c r="EU76" s="26"/>
      <c r="EV76" s="26" t="s">
        <v>76</v>
      </c>
      <c r="EW76" s="34">
        <f>1.131*0.1*68</f>
        <v>7.6908000000000003</v>
      </c>
      <c r="EX76" s="3"/>
    </row>
    <row r="77" spans="1:154" ht="40.5" customHeight="1" x14ac:dyDescent="0.2">
      <c r="A77" s="127"/>
      <c r="B77" s="129"/>
      <c r="C77" s="14"/>
      <c r="D77" s="14"/>
      <c r="E77" s="14"/>
      <c r="F77" s="14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70" t="s">
        <v>125</v>
      </c>
      <c r="T77" s="71"/>
      <c r="U77" s="71"/>
      <c r="V77" s="71"/>
      <c r="W77" s="72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7"/>
      <c r="BP77" s="73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5"/>
      <c r="CD77" s="18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7"/>
      <c r="EG77" s="67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9"/>
      <c r="EU77" s="26" t="s">
        <v>126</v>
      </c>
      <c r="EV77" s="26" t="s">
        <v>33</v>
      </c>
      <c r="EW77" s="34">
        <v>4500</v>
      </c>
      <c r="EX77" s="3"/>
    </row>
    <row r="78" spans="1:154" ht="24.75" customHeight="1" x14ac:dyDescent="0.2">
      <c r="A78" s="51"/>
      <c r="B78" s="52"/>
      <c r="C78" s="14"/>
      <c r="D78" s="14"/>
      <c r="E78" s="14"/>
      <c r="F78" s="14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70" t="s">
        <v>127</v>
      </c>
      <c r="T78" s="71"/>
      <c r="U78" s="71"/>
      <c r="V78" s="71"/>
      <c r="W78" s="72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7"/>
      <c r="BP78" s="73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5"/>
      <c r="CD78" s="18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7"/>
      <c r="EG78" s="67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9"/>
      <c r="EU78" s="26" t="s">
        <v>126</v>
      </c>
      <c r="EV78" s="26" t="s">
        <v>64</v>
      </c>
      <c r="EW78" s="34">
        <v>24</v>
      </c>
      <c r="EX78" s="3"/>
    </row>
    <row r="79" spans="1:154" x14ac:dyDescent="0.2">
      <c r="A79" s="51"/>
      <c r="B79" s="52"/>
      <c r="C79" s="14"/>
      <c r="D79" s="14"/>
      <c r="E79" s="14"/>
      <c r="F79" s="14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70" t="s">
        <v>128</v>
      </c>
      <c r="T79" s="71"/>
      <c r="U79" s="71"/>
      <c r="V79" s="71"/>
      <c r="W79" s="72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7"/>
      <c r="BP79" s="73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5"/>
      <c r="CD79" s="18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7"/>
      <c r="EG79" s="67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9"/>
      <c r="EU79" s="26" t="s">
        <v>126</v>
      </c>
      <c r="EV79" s="26" t="s">
        <v>31</v>
      </c>
      <c r="EW79" s="34">
        <v>50</v>
      </c>
      <c r="EX79" s="3"/>
    </row>
    <row r="80" spans="1:154" x14ac:dyDescent="0.2">
      <c r="A80" s="51"/>
      <c r="B80" s="52"/>
      <c r="C80" s="14"/>
      <c r="D80" s="14"/>
      <c r="E80" s="14"/>
      <c r="F80" s="14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70" t="s">
        <v>129</v>
      </c>
      <c r="T80" s="71"/>
      <c r="U80" s="71"/>
      <c r="V80" s="71"/>
      <c r="W80" s="72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7"/>
      <c r="BP80" s="73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5"/>
      <c r="CD80" s="18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7"/>
      <c r="EG80" s="67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9"/>
      <c r="EU80" s="26" t="s">
        <v>126</v>
      </c>
      <c r="EV80" s="26" t="s">
        <v>31</v>
      </c>
      <c r="EW80" s="34">
        <v>50</v>
      </c>
      <c r="EX80" s="3"/>
    </row>
    <row r="81" spans="1:154" x14ac:dyDescent="0.2">
      <c r="A81" s="51"/>
      <c r="B81" s="52"/>
      <c r="C81" s="14"/>
      <c r="D81" s="14"/>
      <c r="E81" s="14"/>
      <c r="F81" s="14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70" t="s">
        <v>130</v>
      </c>
      <c r="T81" s="71"/>
      <c r="U81" s="71"/>
      <c r="V81" s="71"/>
      <c r="W81" s="72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7"/>
      <c r="BP81" s="73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5"/>
      <c r="CD81" s="18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7"/>
      <c r="EG81" s="67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9"/>
      <c r="EU81" s="26" t="s">
        <v>126</v>
      </c>
      <c r="EV81" s="26" t="s">
        <v>31</v>
      </c>
      <c r="EW81" s="34">
        <f>68*4</f>
        <v>272</v>
      </c>
      <c r="EX81" s="3"/>
    </row>
    <row r="82" spans="1:154" x14ac:dyDescent="0.2">
      <c r="A82" s="57"/>
      <c r="B82" s="57"/>
      <c r="C82" s="53"/>
      <c r="D82" s="53"/>
      <c r="E82" s="53"/>
      <c r="F82" s="53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5"/>
      <c r="T82" s="58"/>
      <c r="U82" s="61" t="s">
        <v>133</v>
      </c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56"/>
      <c r="EW82" s="56"/>
      <c r="EX82" s="3"/>
    </row>
    <row r="83" spans="1:154" x14ac:dyDescent="0.2">
      <c r="T83" s="59"/>
      <c r="U83" s="62" t="s">
        <v>132</v>
      </c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</row>
  </sheetData>
  <mergeCells count="384">
    <mergeCell ref="BP81:CC81"/>
    <mergeCell ref="EG78:ET78"/>
    <mergeCell ref="EG79:ET79"/>
    <mergeCell ref="EG80:ET80"/>
    <mergeCell ref="EG81:ET81"/>
    <mergeCell ref="S76:W76"/>
    <mergeCell ref="S77:W77"/>
    <mergeCell ref="A76:B76"/>
    <mergeCell ref="A77:B77"/>
    <mergeCell ref="BP76:CC76"/>
    <mergeCell ref="BP77:CC77"/>
    <mergeCell ref="A59:B59"/>
    <mergeCell ref="A60:B60"/>
    <mergeCell ref="A61:B61"/>
    <mergeCell ref="A62:B62"/>
    <mergeCell ref="A63:B63"/>
    <mergeCell ref="A64:B64"/>
    <mergeCell ref="A65:B65"/>
    <mergeCell ref="S67:W67"/>
    <mergeCell ref="S68:W68"/>
    <mergeCell ref="A66:B66"/>
    <mergeCell ref="A67:B67"/>
    <mergeCell ref="A68:B68"/>
    <mergeCell ref="S63:W63"/>
    <mergeCell ref="S64:W64"/>
    <mergeCell ref="S65:W65"/>
    <mergeCell ref="S66:W66"/>
    <mergeCell ref="S69:W69"/>
    <mergeCell ref="S70:W70"/>
    <mergeCell ref="S71:W71"/>
    <mergeCell ref="S72:W72"/>
    <mergeCell ref="S73:W73"/>
    <mergeCell ref="BP72:CC72"/>
    <mergeCell ref="BP73:CC73"/>
    <mergeCell ref="A72:B72"/>
    <mergeCell ref="BP74:CC74"/>
    <mergeCell ref="A73:B73"/>
    <mergeCell ref="A74:B74"/>
    <mergeCell ref="A69:B69"/>
    <mergeCell ref="A70:B70"/>
    <mergeCell ref="A71:B71"/>
    <mergeCell ref="EG67:ET67"/>
    <mergeCell ref="EG74:ET74"/>
    <mergeCell ref="EG68:ET68"/>
    <mergeCell ref="EG69:ET69"/>
    <mergeCell ref="EG70:ET70"/>
    <mergeCell ref="EG71:ET71"/>
    <mergeCell ref="S74:W74"/>
    <mergeCell ref="BP59:CC59"/>
    <mergeCell ref="BP62:CC62"/>
    <mergeCell ref="BP63:CC63"/>
    <mergeCell ref="BP64:CC64"/>
    <mergeCell ref="BP65:CC65"/>
    <mergeCell ref="BP66:CC66"/>
    <mergeCell ref="BP67:CC67"/>
    <mergeCell ref="BP68:CC68"/>
    <mergeCell ref="BP69:CC69"/>
    <mergeCell ref="BP70:CC70"/>
    <mergeCell ref="EG62:ET62"/>
    <mergeCell ref="EG63:ET63"/>
    <mergeCell ref="EG64:ET64"/>
    <mergeCell ref="EG65:ET65"/>
    <mergeCell ref="EG66:ET66"/>
    <mergeCell ref="BP71:CC71"/>
    <mergeCell ref="S62:W62"/>
    <mergeCell ref="BP60:CC60"/>
    <mergeCell ref="BP61:CC61"/>
    <mergeCell ref="EG54:ET54"/>
    <mergeCell ref="A58:B58"/>
    <mergeCell ref="S54:W54"/>
    <mergeCell ref="S55:W55"/>
    <mergeCell ref="S56:W56"/>
    <mergeCell ref="S57:W57"/>
    <mergeCell ref="A57:B57"/>
    <mergeCell ref="BP58:CC58"/>
    <mergeCell ref="A54:B54"/>
    <mergeCell ref="A55:B55"/>
    <mergeCell ref="BP57:CC57"/>
    <mergeCell ref="EG61:ET61"/>
    <mergeCell ref="S60:W60"/>
    <mergeCell ref="S61:W61"/>
    <mergeCell ref="S58:W58"/>
    <mergeCell ref="EG55:ET55"/>
    <mergeCell ref="EG56:ET56"/>
    <mergeCell ref="EG57:ET57"/>
    <mergeCell ref="EG58:ET58"/>
    <mergeCell ref="EG60:ET60"/>
    <mergeCell ref="S59:W59"/>
    <mergeCell ref="EG59:ET59"/>
    <mergeCell ref="BP54:CC54"/>
    <mergeCell ref="BP55:CC55"/>
    <mergeCell ref="BP56:CC56"/>
    <mergeCell ref="S53:W53"/>
    <mergeCell ref="A56:B56"/>
    <mergeCell ref="A50:B50"/>
    <mergeCell ref="A51:B51"/>
    <mergeCell ref="A52:B52"/>
    <mergeCell ref="EG50:ET50"/>
    <mergeCell ref="EG51:ET51"/>
    <mergeCell ref="EG52:ET52"/>
    <mergeCell ref="EG53:ET53"/>
    <mergeCell ref="A53:B53"/>
    <mergeCell ref="BP51:CC51"/>
    <mergeCell ref="BP52:CC52"/>
    <mergeCell ref="BP53:CC53"/>
    <mergeCell ref="S48:W48"/>
    <mergeCell ref="S49:W49"/>
    <mergeCell ref="S50:W50"/>
    <mergeCell ref="S51:W51"/>
    <mergeCell ref="S52:W52"/>
    <mergeCell ref="BP48:CC48"/>
    <mergeCell ref="A40:B40"/>
    <mergeCell ref="A41:B41"/>
    <mergeCell ref="A42:B42"/>
    <mergeCell ref="A43:B43"/>
    <mergeCell ref="A44:B44"/>
    <mergeCell ref="A45:B45"/>
    <mergeCell ref="A46:B46"/>
    <mergeCell ref="BP49:CC49"/>
    <mergeCell ref="BP50:CC50"/>
    <mergeCell ref="A48:B48"/>
    <mergeCell ref="A49:B49"/>
    <mergeCell ref="BB47:BO47"/>
    <mergeCell ref="A39:B39"/>
    <mergeCell ref="S46:W46"/>
    <mergeCell ref="S34:W34"/>
    <mergeCell ref="S35:W35"/>
    <mergeCell ref="A38:B38"/>
    <mergeCell ref="G33:R33"/>
    <mergeCell ref="S33:AO33"/>
    <mergeCell ref="BP40:CC40"/>
    <mergeCell ref="BP41:CC41"/>
    <mergeCell ref="BP42:CC42"/>
    <mergeCell ref="BP45:CC45"/>
    <mergeCell ref="BP46:CC46"/>
    <mergeCell ref="BP43:CC43"/>
    <mergeCell ref="BP44:CC44"/>
    <mergeCell ref="S39:W39"/>
    <mergeCell ref="S40:W40"/>
    <mergeCell ref="S41:W41"/>
    <mergeCell ref="S42:W42"/>
    <mergeCell ref="S43:W43"/>
    <mergeCell ref="S44:W44"/>
    <mergeCell ref="S45:W45"/>
    <mergeCell ref="BP34:CC34"/>
    <mergeCell ref="BP35:CC35"/>
    <mergeCell ref="BP36:CC36"/>
    <mergeCell ref="EG45:ET45"/>
    <mergeCell ref="EG46:ET46"/>
    <mergeCell ref="EG48:ET48"/>
    <mergeCell ref="EG49:ET49"/>
    <mergeCell ref="EG39:ET39"/>
    <mergeCell ref="EG40:ET40"/>
    <mergeCell ref="EG41:ET41"/>
    <mergeCell ref="EG42:ET42"/>
    <mergeCell ref="EG43:ET43"/>
    <mergeCell ref="EG44:ET44"/>
    <mergeCell ref="A24:F24"/>
    <mergeCell ref="G24:R24"/>
    <mergeCell ref="S24:AO24"/>
    <mergeCell ref="AP24:BA24"/>
    <mergeCell ref="BB24:BO24"/>
    <mergeCell ref="A32:B32"/>
    <mergeCell ref="BP9:CC9"/>
    <mergeCell ref="A10:B10"/>
    <mergeCell ref="S10:W10"/>
    <mergeCell ref="BP10:CC10"/>
    <mergeCell ref="A11:B11"/>
    <mergeCell ref="S11:W11"/>
    <mergeCell ref="BP11:CC11"/>
    <mergeCell ref="A12:B12"/>
    <mergeCell ref="S12:W12"/>
    <mergeCell ref="BP12:CC12"/>
    <mergeCell ref="A14:B14"/>
    <mergeCell ref="A15:B15"/>
    <mergeCell ref="S9:W9"/>
    <mergeCell ref="S13:AO13"/>
    <mergeCell ref="AP13:BA13"/>
    <mergeCell ref="BB13:BO13"/>
    <mergeCell ref="A16:B16"/>
    <mergeCell ref="A18:B18"/>
    <mergeCell ref="EG11:ET11"/>
    <mergeCell ref="BP24:CC24"/>
    <mergeCell ref="BP17:CC17"/>
    <mergeCell ref="CD24:CP24"/>
    <mergeCell ref="CQ24:DD24"/>
    <mergeCell ref="BP32:CC32"/>
    <mergeCell ref="EG24:ET24"/>
    <mergeCell ref="EG17:ET17"/>
    <mergeCell ref="DE31:DR31"/>
    <mergeCell ref="DS31:EF31"/>
    <mergeCell ref="EG31:ET31"/>
    <mergeCell ref="EG32:ET32"/>
    <mergeCell ref="EG12:ET12"/>
    <mergeCell ref="DE24:DR24"/>
    <mergeCell ref="EG14:ET14"/>
    <mergeCell ref="EG15:ET15"/>
    <mergeCell ref="EG16:ET16"/>
    <mergeCell ref="EG25:ET25"/>
    <mergeCell ref="EG26:ET26"/>
    <mergeCell ref="EG27:ET27"/>
    <mergeCell ref="EG28:ET28"/>
    <mergeCell ref="DS7:EF7"/>
    <mergeCell ref="EG7:ET7"/>
    <mergeCell ref="A7:F7"/>
    <mergeCell ref="G7:R7"/>
    <mergeCell ref="S7:AO7"/>
    <mergeCell ref="AP7:BA7"/>
    <mergeCell ref="BB7:BO7"/>
    <mergeCell ref="BP7:CC7"/>
    <mergeCell ref="CQ13:DD13"/>
    <mergeCell ref="DE13:DR13"/>
    <mergeCell ref="DS13:EF13"/>
    <mergeCell ref="EG13:ET13"/>
    <mergeCell ref="CD8:CP8"/>
    <mergeCell ref="CQ8:DD8"/>
    <mergeCell ref="DE8:DR8"/>
    <mergeCell ref="DS8:EF8"/>
    <mergeCell ref="EG8:ET8"/>
    <mergeCell ref="CD13:CP13"/>
    <mergeCell ref="BP8:CC8"/>
    <mergeCell ref="A13:F13"/>
    <mergeCell ref="G13:R13"/>
    <mergeCell ref="CD7:CP7"/>
    <mergeCell ref="CQ7:DD7"/>
    <mergeCell ref="A9:B9"/>
    <mergeCell ref="A8:F8"/>
    <mergeCell ref="G8:R8"/>
    <mergeCell ref="A75:F75"/>
    <mergeCell ref="G75:R75"/>
    <mergeCell ref="S75:AO75"/>
    <mergeCell ref="AP75:BA75"/>
    <mergeCell ref="BB75:BO75"/>
    <mergeCell ref="A47:F47"/>
    <mergeCell ref="DS24:EF24"/>
    <mergeCell ref="BP75:CC75"/>
    <mergeCell ref="CD75:CP75"/>
    <mergeCell ref="CQ75:DD75"/>
    <mergeCell ref="DE75:DR75"/>
    <mergeCell ref="DS75:EF75"/>
    <mergeCell ref="S38:W38"/>
    <mergeCell ref="BP38:CC38"/>
    <mergeCell ref="A33:F33"/>
    <mergeCell ref="BP39:CC39"/>
    <mergeCell ref="A31:F31"/>
    <mergeCell ref="G31:R31"/>
    <mergeCell ref="S31:AO31"/>
    <mergeCell ref="AP31:BA31"/>
    <mergeCell ref="BB31:BO31"/>
    <mergeCell ref="S32:W32"/>
    <mergeCell ref="BP33:CC33"/>
    <mergeCell ref="CD31:CP31"/>
    <mergeCell ref="CQ31:DD31"/>
    <mergeCell ref="BP31:CC31"/>
    <mergeCell ref="S8:AO8"/>
    <mergeCell ref="AP8:BA8"/>
    <mergeCell ref="BB8:BO8"/>
    <mergeCell ref="BP13:CC13"/>
    <mergeCell ref="CD17:CP17"/>
    <mergeCell ref="CQ17:DD17"/>
    <mergeCell ref="S22:W22"/>
    <mergeCell ref="S23:W23"/>
    <mergeCell ref="S15:W15"/>
    <mergeCell ref="S16:W16"/>
    <mergeCell ref="BP14:CC14"/>
    <mergeCell ref="BP15:CC15"/>
    <mergeCell ref="BP16:CC16"/>
    <mergeCell ref="A34:F34"/>
    <mergeCell ref="A35:F35"/>
    <mergeCell ref="A36:F36"/>
    <mergeCell ref="EG37:ET37"/>
    <mergeCell ref="BP37:CC37"/>
    <mergeCell ref="DE37:DR37"/>
    <mergeCell ref="DS37:EF37"/>
    <mergeCell ref="EG34:ET34"/>
    <mergeCell ref="EG35:ET35"/>
    <mergeCell ref="EG36:ET36"/>
    <mergeCell ref="CD37:CP37"/>
    <mergeCell ref="CQ37:DD37"/>
    <mergeCell ref="A37:F37"/>
    <mergeCell ref="G37:R37"/>
    <mergeCell ref="S37:AO37"/>
    <mergeCell ref="AP37:BA37"/>
    <mergeCell ref="BB37:BO37"/>
    <mergeCell ref="A2:EW2"/>
    <mergeCell ref="DS4:EF6"/>
    <mergeCell ref="EG4:ET6"/>
    <mergeCell ref="CD4:CP6"/>
    <mergeCell ref="CQ4:DR5"/>
    <mergeCell ref="CQ6:DD6"/>
    <mergeCell ref="DE6:DR6"/>
    <mergeCell ref="A4:F6"/>
    <mergeCell ref="G4:R6"/>
    <mergeCell ref="S4:AO6"/>
    <mergeCell ref="AP4:BA6"/>
    <mergeCell ref="BB4:BO6"/>
    <mergeCell ref="BP4:CC6"/>
    <mergeCell ref="EW4:EW6"/>
    <mergeCell ref="EU4:EU6"/>
    <mergeCell ref="EV4:EV6"/>
    <mergeCell ref="DE7:DR7"/>
    <mergeCell ref="BP20:CC20"/>
    <mergeCell ref="BP27:CC27"/>
    <mergeCell ref="G47:R47"/>
    <mergeCell ref="EG18:ET18"/>
    <mergeCell ref="EG19:ET19"/>
    <mergeCell ref="BP29:CC29"/>
    <mergeCell ref="BP30:CC30"/>
    <mergeCell ref="EG23:ET23"/>
    <mergeCell ref="BP18:CC18"/>
    <mergeCell ref="BP19:CC19"/>
    <mergeCell ref="EG22:ET22"/>
    <mergeCell ref="DE17:DR17"/>
    <mergeCell ref="DS17:EF17"/>
    <mergeCell ref="BP47:CC47"/>
    <mergeCell ref="CD47:CP47"/>
    <mergeCell ref="CQ47:DD47"/>
    <mergeCell ref="DE47:DR47"/>
    <mergeCell ref="DS47:EF47"/>
    <mergeCell ref="EG47:ET47"/>
    <mergeCell ref="EG38:ET38"/>
    <mergeCell ref="S47:AO47"/>
    <mergeCell ref="AP47:BA47"/>
    <mergeCell ref="S14:W14"/>
    <mergeCell ref="A19:B19"/>
    <mergeCell ref="S20:W20"/>
    <mergeCell ref="S21:W21"/>
    <mergeCell ref="A17:F17"/>
    <mergeCell ref="G17:R17"/>
    <mergeCell ref="S17:AO17"/>
    <mergeCell ref="AP17:BA17"/>
    <mergeCell ref="BB17:BO17"/>
    <mergeCell ref="BP23:CC23"/>
    <mergeCell ref="S18:W18"/>
    <mergeCell ref="S19:W19"/>
    <mergeCell ref="BP21:CC21"/>
    <mergeCell ref="A30:B30"/>
    <mergeCell ref="EG20:ET20"/>
    <mergeCell ref="EG21:ET21"/>
    <mergeCell ref="A22:B22"/>
    <mergeCell ref="A23:B23"/>
    <mergeCell ref="A25:B25"/>
    <mergeCell ref="A26:B26"/>
    <mergeCell ref="A27:B27"/>
    <mergeCell ref="A28:B28"/>
    <mergeCell ref="A29:B29"/>
    <mergeCell ref="BP25:CC25"/>
    <mergeCell ref="BP28:CC28"/>
    <mergeCell ref="EG30:ET30"/>
    <mergeCell ref="BP26:CC26"/>
    <mergeCell ref="S25:W25"/>
    <mergeCell ref="S26:W26"/>
    <mergeCell ref="S27:W27"/>
    <mergeCell ref="S28:W28"/>
    <mergeCell ref="S29:W29"/>
    <mergeCell ref="S30:W30"/>
    <mergeCell ref="EG29:ET29"/>
    <mergeCell ref="A20:B20"/>
    <mergeCell ref="A21:B21"/>
    <mergeCell ref="BP22:CC22"/>
    <mergeCell ref="EG9:ET9"/>
    <mergeCell ref="EG10:ET10"/>
    <mergeCell ref="U82:EU82"/>
    <mergeCell ref="U83:EV83"/>
    <mergeCell ref="EG75:ET75"/>
    <mergeCell ref="EG72:ET72"/>
    <mergeCell ref="EG73:ET73"/>
    <mergeCell ref="EG76:ET76"/>
    <mergeCell ref="EG77:ET77"/>
    <mergeCell ref="S78:W78"/>
    <mergeCell ref="S79:W79"/>
    <mergeCell ref="S80:W80"/>
    <mergeCell ref="S81:W81"/>
    <mergeCell ref="BP78:CC78"/>
    <mergeCell ref="BP79:CC79"/>
    <mergeCell ref="BP80:CC80"/>
    <mergeCell ref="EG33:ET33"/>
    <mergeCell ref="S36:W36"/>
    <mergeCell ref="AP33:BA33"/>
    <mergeCell ref="BB33:BO33"/>
    <mergeCell ref="CD33:CP33"/>
    <mergeCell ref="CQ33:DD33"/>
    <mergeCell ref="DE33:DR33"/>
    <mergeCell ref="DS33:EF33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пост.мат.</vt:lpstr>
      <vt:lpstr>'График пост.мат.'!Область_печати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СпМТ Андреев Дмитрий Александрович</dc:creator>
  <cp:lastModifiedBy>Алена</cp:lastModifiedBy>
  <cp:lastPrinted>2019-06-05T14:41:52Z</cp:lastPrinted>
  <dcterms:created xsi:type="dcterms:W3CDTF">2018-02-05T15:09:19Z</dcterms:created>
  <dcterms:modified xsi:type="dcterms:W3CDTF">2019-08-15T08:58:49Z</dcterms:modified>
</cp:coreProperties>
</file>